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Owner\Desktop\NEETS\RAPORTARI\11. NOIEMBRIE\"/>
    </mc:Choice>
  </mc:AlternateContent>
  <xr:revisionPtr revIDLastSave="0" documentId="8_{2B6B23DC-63B5-4F81-963A-97A973EF76F7}" xr6:coauthVersionLast="47" xr6:coauthVersionMax="47" xr10:uidLastSave="{00000000-0000-0000-0000-000000000000}"/>
  <bookViews>
    <workbookView xWindow="-108" yWindow="-108" windowWidth="23256" windowHeight="12576" firstSheet="2" activeTab="2" xr2:uid="{00000000-000D-0000-FFFF-FFFF00000000}"/>
  </bookViews>
  <sheets>
    <sheet name="ANEXA C1 BUGET" sheetId="1" r:id="rId1"/>
    <sheet name="ANEXA C3 FLUX DE NUMERAR" sheetId="4" r:id="rId2"/>
    <sheet name="ANEXA C2 VENITURI SI CHELTUIELI" sheetId="2" r:id="rId3"/>
    <sheet name="Venituri si cheltuieli grant" sheetId="5" r:id="rId4"/>
    <sheet name="ANEXA C2 AMORTIZARE" sheetId="3"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8" i="3" l="1"/>
  <c r="D23" i="3"/>
  <c r="E23" i="3"/>
  <c r="F23" i="3"/>
  <c r="G23" i="3"/>
  <c r="B23" i="3"/>
  <c r="D18" i="3"/>
  <c r="E18" i="3"/>
  <c r="F18" i="3"/>
  <c r="G18" i="3"/>
  <c r="B18" i="3"/>
  <c r="D13" i="3"/>
  <c r="E13" i="3"/>
  <c r="F13" i="3"/>
  <c r="G13" i="3"/>
  <c r="B13" i="3"/>
  <c r="D8" i="3"/>
  <c r="E8" i="3"/>
  <c r="F8" i="3"/>
  <c r="G8" i="3"/>
  <c r="B8" i="3"/>
  <c r="D48" i="5"/>
  <c r="B48" i="5"/>
  <c r="D45" i="5"/>
  <c r="B45" i="5"/>
  <c r="B42" i="5" s="1"/>
  <c r="D42" i="5"/>
  <c r="D36" i="5"/>
  <c r="B36" i="5"/>
  <c r="D33" i="5"/>
  <c r="B33" i="5"/>
  <c r="D30" i="5"/>
  <c r="D55" i="5" s="1"/>
  <c r="D56" i="5" s="1"/>
  <c r="D58" i="5" s="1"/>
  <c r="B30" i="5"/>
  <c r="B55" i="5" s="1"/>
  <c r="B56" i="5" s="1"/>
  <c r="B58" i="5" s="1"/>
  <c r="B20" i="5"/>
  <c r="B62" i="2"/>
  <c r="D60" i="2"/>
  <c r="D59" i="2"/>
  <c r="D58" i="2"/>
  <c r="F58" i="2"/>
  <c r="B58" i="2"/>
  <c r="B59" i="2"/>
  <c r="F54" i="2"/>
  <c r="F59" i="2" s="1"/>
  <c r="F60" i="2" s="1"/>
  <c r="D20" i="5"/>
  <c r="C36" i="4"/>
  <c r="C37" i="4"/>
  <c r="C35" i="4"/>
  <c r="C30" i="4"/>
  <c r="C27" i="4"/>
  <c r="C24" i="4"/>
  <c r="C10" i="4"/>
  <c r="C9" i="4"/>
  <c r="C4" i="4"/>
  <c r="E27" i="4"/>
  <c r="D27" i="4"/>
  <c r="E24" i="4"/>
  <c r="D24" i="4"/>
  <c r="C23" i="4"/>
  <c r="E10" i="4"/>
  <c r="D4" i="4"/>
  <c r="F56" i="2" l="1"/>
  <c r="D62" i="2"/>
  <c r="F62" i="2"/>
  <c r="E23" i="4"/>
  <c r="E4" i="4"/>
  <c r="E30" i="4"/>
  <c r="D23" i="4"/>
  <c r="D10" i="4"/>
  <c r="E35" i="4" l="1"/>
  <c r="E36" i="4" s="1"/>
  <c r="D3" i="4"/>
  <c r="D9" i="4" s="1"/>
  <c r="D30" i="4"/>
  <c r="D35" i="4" s="1"/>
  <c r="D36" i="4" s="1"/>
  <c r="D37" i="4" l="1"/>
  <c r="E3" i="4" s="1"/>
  <c r="E37" i="4" s="1"/>
  <c r="E9" i="4" l="1"/>
  <c r="D36" i="1" l="1"/>
  <c r="E36" i="1"/>
  <c r="C36" i="1"/>
  <c r="D54" i="2"/>
  <c r="B54" i="2"/>
  <c r="D28" i="2"/>
  <c r="F28" i="2"/>
  <c r="B28" i="2"/>
  <c r="D25" i="2"/>
  <c r="F25" i="2"/>
  <c r="B25" i="2"/>
  <c r="D16" i="2"/>
  <c r="F16" i="2"/>
  <c r="D13" i="2"/>
  <c r="F13" i="2"/>
  <c r="B16" i="2"/>
  <c r="B13" i="2"/>
  <c r="C43" i="1"/>
  <c r="E7" i="1"/>
  <c r="E8" i="1"/>
  <c r="E9" i="1"/>
  <c r="E10" i="1"/>
  <c r="E11" i="1"/>
  <c r="E12" i="1"/>
  <c r="E6" i="1"/>
  <c r="E5" i="1" s="1"/>
  <c r="E15" i="1"/>
  <c r="E16" i="1"/>
  <c r="E17" i="1"/>
  <c r="E14" i="1"/>
  <c r="C13" i="1"/>
  <c r="E21" i="1"/>
  <c r="E22" i="1"/>
  <c r="E23" i="1"/>
  <c r="E24" i="1"/>
  <c r="E25" i="1"/>
  <c r="E26" i="1"/>
  <c r="E27" i="1"/>
  <c r="E20" i="1"/>
  <c r="D19" i="1"/>
  <c r="C19" i="1"/>
  <c r="D13" i="1"/>
  <c r="D5" i="1"/>
  <c r="C5" i="1"/>
  <c r="D28" i="3" l="1"/>
  <c r="G28" i="3"/>
  <c r="F28" i="3"/>
  <c r="E28" i="3"/>
  <c r="B22" i="2"/>
  <c r="B10" i="2"/>
  <c r="F10" i="2"/>
  <c r="B56" i="2"/>
  <c r="D56" i="2"/>
  <c r="D10" i="2"/>
  <c r="F22" i="2"/>
  <c r="D22" i="2"/>
  <c r="E13" i="1"/>
  <c r="E19" i="1"/>
  <c r="D35" i="2" l="1"/>
  <c r="D36" i="2" s="1"/>
  <c r="D38" i="2" s="1"/>
  <c r="F35" i="2"/>
  <c r="F36" i="2" s="1"/>
  <c r="B35" i="2"/>
  <c r="B36" i="2" s="1"/>
  <c r="B38" i="2"/>
  <c r="B60" i="2" s="1"/>
  <c r="F38" i="2"/>
</calcChain>
</file>

<file path=xl/sharedStrings.xml><?xml version="1.0" encoding="utf-8"?>
<sst xmlns="http://schemas.openxmlformats.org/spreadsheetml/2006/main" count="272" uniqueCount="192">
  <si>
    <r>
      <rPr>
        <b/>
        <vertAlign val="superscript"/>
        <sz val="12"/>
        <rFont val="Arial"/>
        <family val="2"/>
      </rPr>
      <t xml:space="preserve">Bugetul Detaliat al Planului de Afaceri*   </t>
    </r>
    <r>
      <rPr>
        <b/>
        <sz val="12"/>
        <rFont val="Arial"/>
        <family val="2"/>
      </rPr>
      <t>………………………………….</t>
    </r>
  </si>
  <si>
    <t>Nr. Crt.</t>
  </si>
  <si>
    <t>Denumirea capitolelor şi subcapitolelor</t>
  </si>
  <si>
    <t>Cheltuieli fără TVA (lei)</t>
  </si>
  <si>
    <t>TVA** (lei)</t>
  </si>
  <si>
    <t>TOTAL (lei)</t>
  </si>
  <si>
    <t>col. 1</t>
  </si>
  <si>
    <t>col.2</t>
  </si>
  <si>
    <t>col.3</t>
  </si>
  <si>
    <t>col.4</t>
  </si>
  <si>
    <t>col.5</t>
  </si>
  <si>
    <t>Cheltuieli cu salariile personalului nou-angajat</t>
  </si>
  <si>
    <r>
      <rPr>
        <sz val="12"/>
        <rFont val="Arial MT"/>
        <family val="2"/>
      </rPr>
      <t>Cheltuieli salariale</t>
    </r>
  </si>
  <si>
    <r>
      <rPr>
        <sz val="12"/>
        <rFont val="Arial MT"/>
        <family val="2"/>
      </rPr>
      <t>ex. Salariu dulgher - salariu net</t>
    </r>
  </si>
  <si>
    <r>
      <rPr>
        <sz val="12"/>
        <rFont val="Arial MT"/>
        <family val="2"/>
      </rPr>
      <t>Salariat 2 - salariu net</t>
    </r>
  </si>
  <si>
    <r>
      <rPr>
        <sz val="12"/>
        <rFont val="Arial MT"/>
        <family val="2"/>
      </rPr>
      <t>...</t>
    </r>
  </si>
  <si>
    <r>
      <rPr>
        <sz val="12"/>
        <rFont val="Arial MT"/>
        <family val="2"/>
      </rPr>
      <t>Salariat n - salariu net</t>
    </r>
  </si>
  <si>
    <r>
      <rPr>
        <sz val="12"/>
        <rFont val="Arial MT"/>
        <family val="2"/>
      </rPr>
      <t>Onorarii/ venituri asimilate salariilor pentru experți proprii/ cooptați</t>
    </r>
  </si>
  <si>
    <r>
      <rPr>
        <sz val="12"/>
        <rFont val="Arial MT"/>
        <family val="2"/>
      </rPr>
      <t>Contribuţii sociale aferente cheltuielilor salariale si cheltuielilor asimilate acestora
(contribuţii angajaţi si angajatori)</t>
    </r>
  </si>
  <si>
    <t>Cheltuieli cu deplasarea personalului întreprinderilor nou  înfiinţate</t>
  </si>
  <si>
    <r>
      <rPr>
        <sz val="12"/>
        <rFont val="Arial MT"/>
        <family val="2"/>
      </rPr>
      <t>Cheltuieli pentru cazare</t>
    </r>
  </si>
  <si>
    <r>
      <rPr>
        <sz val="12"/>
        <rFont val="Arial MT"/>
        <family val="2"/>
      </rPr>
      <t>Cheltuieli cu diurna personalului propriu</t>
    </r>
  </si>
  <si>
    <r>
      <rPr>
        <sz val="12"/>
        <rFont val="Arial MT"/>
        <family val="2"/>
      </rPr>
      <t>Cheltuieli pentru transportul persoanelor (inclusiv transportul efectuat cu mijloacele de transport în comun sau taxi, gară, autogară sau port şi locul delegării ori locul de cazare, precum şi transportul efectuat pe distanța dintre locul de cazare şi locul delegării)</t>
    </r>
  </si>
  <si>
    <r>
      <rPr>
        <sz val="12"/>
        <rFont val="Arial MT"/>
        <family val="2"/>
      </rPr>
      <t>Taxe şi asigurări de călătorie și asigurări medicale aferente deplasării</t>
    </r>
  </si>
  <si>
    <r>
      <rPr>
        <b/>
        <sz val="12"/>
        <rFont val="Arial"/>
        <family val="2"/>
      </rPr>
      <t>Cheltuieli aferente diverselor achiziţii de servicii specializate, pentru care
Beneficiarul ajutorului de minimis nu are expertiza necesară;</t>
    </r>
  </si>
  <si>
    <r>
      <rPr>
        <b/>
        <sz val="12"/>
        <rFont val="Arial"/>
        <family val="2"/>
      </rPr>
      <t>Cheltuieli cu achiziția de active fixe corporale (altele decât terenuri și imobile),
obiecte de inventar, materii prime și materiale, inclusiv materiale consumabile, alte cheltuieli pentru investiţii necesare funcţionării întreprinderilor</t>
    </r>
  </si>
  <si>
    <r>
      <rPr>
        <sz val="12"/>
        <rFont val="Arial MT"/>
        <family val="2"/>
      </rPr>
      <t>Echipament 1 (denumire)</t>
    </r>
  </si>
  <si>
    <r>
      <rPr>
        <sz val="12"/>
        <rFont val="Arial MT"/>
        <family val="2"/>
      </rPr>
      <t>Echipament 2 (denumire)</t>
    </r>
  </si>
  <si>
    <r>
      <rPr>
        <sz val="12"/>
        <rFont val="Arial MT"/>
        <family val="2"/>
      </rPr>
      <t>ex. Laptopuri</t>
    </r>
  </si>
  <si>
    <r>
      <rPr>
        <sz val="12"/>
        <rFont val="Arial MT"/>
        <family val="2"/>
      </rPr>
      <t>ex. Dulapuri pentru birou</t>
    </r>
  </si>
  <si>
    <r>
      <rPr>
        <sz val="12"/>
        <rFont val="Arial MT"/>
        <family val="2"/>
      </rPr>
      <t>4.n</t>
    </r>
  </si>
  <si>
    <r>
      <rPr>
        <sz val="12"/>
        <rFont val="Arial MT"/>
        <family val="2"/>
      </rPr>
      <t>Echipament n (denumire)</t>
    </r>
  </si>
  <si>
    <t>Cheltuieli cu închirierea de sedii (inclusiv depozite), spații pentru desfășurarea diverselor activițăți ale întreprinderii, echipamente, vehicule, diverse bunuri;</t>
  </si>
  <si>
    <t>Cheltuieli de leasing fără achiziție (leasing operațional) aferente funcţionării întreprinderilor (rate de leasing operațional plătite de întreprindere pentru: echipamente, vehicule, diverse bunuri mobile și imobile);</t>
  </si>
  <si>
    <t>Arhivare de documente aferente funcţionării întreprinderilor</t>
  </si>
  <si>
    <t>Cheltuieli financiare şi juridice (notariale) aferente funcţionării întreprinderilor</t>
  </si>
  <si>
    <t>Conectare la reţele informatice aferente funcţionării întreprinderilor</t>
  </si>
  <si>
    <t>Cheltuielile aferente garanțiilor oferite de bănci sau alte instituții financiare</t>
  </si>
  <si>
    <t>TOTAL GENERAL</t>
  </si>
  <si>
    <t>Calcul</t>
  </si>
  <si>
    <t>I.</t>
  </si>
  <si>
    <r>
      <rPr>
        <b/>
        <sz val="12"/>
        <rFont val="Calibri"/>
        <family val="1"/>
      </rPr>
      <t xml:space="preserve">Valoarea totală a proiectului, </t>
    </r>
    <r>
      <rPr>
        <sz val="12"/>
        <rFont val="Calibri"/>
        <family val="1"/>
      </rPr>
      <t>din care:</t>
    </r>
  </si>
  <si>
    <t>I.a</t>
  </si>
  <si>
    <t>Contribuţia proprie a solicitantului</t>
  </si>
  <si>
    <t>I.b</t>
  </si>
  <si>
    <t>Finanţare nerambursabilă solicitată***</t>
  </si>
  <si>
    <r>
      <rPr>
        <sz val="12"/>
        <rFont val="Trebuchet MS"/>
        <family val="2"/>
      </rPr>
      <t xml:space="preserve">ATENTIE!    </t>
    </r>
    <r>
      <rPr>
        <b/>
        <sz val="12"/>
        <rFont val="Trebuchet MS"/>
        <family val="2"/>
      </rPr>
      <t>* Se va completa în celula alăturată Titlul Planului de afaceri
** Daca întreprinderea este platitoare de TVA, atunci TVA-ul nu va fi decontat prin proiect.
***Ajutorul financiar nerambursabil aferent fiecărui plan de afaceri va fi în cuantum de maxim 254.309  lei</t>
    </r>
  </si>
  <si>
    <r>
      <rPr>
        <sz val="12"/>
        <rFont val="Trebuchet MS"/>
        <family val="2"/>
      </rPr>
      <t>Un plan de afaceri NU trebuie să conțină în mod obligatoriu toate categoriile de cheltuieli eligibile menționate mai sus. Lista cheltuielilor eligibile pentru înființarea
și dezvoltarea afacerii este orientativă.</t>
    </r>
  </si>
  <si>
    <t>An 1</t>
  </si>
  <si>
    <t>An 2</t>
  </si>
  <si>
    <t>An 3</t>
  </si>
  <si>
    <r>
      <rPr>
        <sz val="12"/>
        <rFont val="Arial MT"/>
        <family val="2"/>
      </rPr>
      <t>Materii prime si materiale</t>
    </r>
  </si>
  <si>
    <r>
      <rPr>
        <sz val="12"/>
        <rFont val="Arial MT"/>
        <family val="2"/>
      </rPr>
      <t>Materiale consumabile</t>
    </r>
  </si>
  <si>
    <r>
      <rPr>
        <sz val="12"/>
        <rFont val="Arial MT"/>
        <family val="2"/>
      </rPr>
      <t>Marketing si promovare</t>
    </r>
  </si>
  <si>
    <r>
      <rPr>
        <sz val="12"/>
        <rFont val="Arial MT"/>
        <family val="2"/>
      </rPr>
      <t>Cheltuieli cu salariile</t>
    </r>
  </si>
  <si>
    <r>
      <rPr>
        <sz val="12"/>
        <rFont val="Arial MT"/>
        <family val="2"/>
      </rPr>
      <t>Cheltuieli cu asigurarile sociale</t>
    </r>
  </si>
  <si>
    <t>Total cheltuieli de exploatare</t>
  </si>
  <si>
    <t>Profit brut</t>
  </si>
  <si>
    <t>Impozit pe profit/cifra de afaceri</t>
  </si>
  <si>
    <t>Profit net</t>
  </si>
  <si>
    <t>Profit reinvestit</t>
  </si>
  <si>
    <t>ȘANSĂ PENTRU VIITOR - POCU cod SMIS 154029</t>
  </si>
  <si>
    <t>Anexa C2</t>
  </si>
  <si>
    <t>Machetă financiară (Venituri și Cheltuieli)</t>
  </si>
  <si>
    <t>Titlul Planului de afaceri:</t>
  </si>
  <si>
    <t>……………………………….</t>
  </si>
  <si>
    <t>Venituri din vanzari produse</t>
  </si>
  <si>
    <r>
      <rPr>
        <sz val="12"/>
        <rFont val="Arial MT"/>
        <family val="2"/>
      </rPr>
      <t>Cantitate produs 1</t>
    </r>
  </si>
  <si>
    <r>
      <rPr>
        <sz val="12"/>
        <rFont val="Arial MT"/>
        <family val="2"/>
      </rPr>
      <t>Pret unitar produs 1</t>
    </r>
  </si>
  <si>
    <t>Total produs 1</t>
  </si>
  <si>
    <r>
      <rPr>
        <sz val="12"/>
        <rFont val="Arial MT"/>
        <family val="2"/>
      </rPr>
      <t>Cantitate produs 2</t>
    </r>
  </si>
  <si>
    <r>
      <rPr>
        <sz val="12"/>
        <rFont val="Arial MT"/>
        <family val="2"/>
      </rPr>
      <t>Pret unitar produs 2</t>
    </r>
  </si>
  <si>
    <t>Total produs 2</t>
  </si>
  <si>
    <r>
      <rPr>
        <sz val="12"/>
        <rFont val="Arial MT"/>
        <family val="2"/>
      </rPr>
      <t>....</t>
    </r>
  </si>
  <si>
    <r>
      <rPr>
        <sz val="12"/>
        <rFont val="Arial MT"/>
        <family val="2"/>
      </rPr>
      <t>Cantitate produs n</t>
    </r>
  </si>
  <si>
    <r>
      <rPr>
        <sz val="12"/>
        <rFont val="Arial MT"/>
        <family val="2"/>
      </rPr>
      <t>Pret unitar produs n</t>
    </r>
  </si>
  <si>
    <t>Total produs n</t>
  </si>
  <si>
    <t>Venituri din prestari servicii</t>
  </si>
  <si>
    <r>
      <rPr>
        <sz val="12"/>
        <rFont val="Arial MT"/>
        <family val="2"/>
      </rPr>
      <t>Cantitate serviciu tip 1</t>
    </r>
  </si>
  <si>
    <r>
      <rPr>
        <sz val="12"/>
        <rFont val="Arial MT"/>
        <family val="2"/>
      </rPr>
      <t>Tarif/unitate de masura</t>
    </r>
  </si>
  <si>
    <t>Total serviciu tip 1</t>
  </si>
  <si>
    <t>Total serviciu tip 2</t>
  </si>
  <si>
    <r>
      <rPr>
        <sz val="12"/>
        <rFont val="Arial MT"/>
        <family val="2"/>
      </rPr>
      <t>Cantitate serviciu tip n</t>
    </r>
  </si>
  <si>
    <t>Total serviciu tip n</t>
  </si>
  <si>
    <t>An 2*</t>
  </si>
  <si>
    <r>
      <rPr>
        <sz val="12"/>
        <rFont val="Arial MT"/>
        <family val="2"/>
      </rPr>
      <t>Cheltuieli cu deplasarea personalului</t>
    </r>
  </si>
  <si>
    <r>
      <rPr>
        <sz val="12"/>
        <rFont val="Arial MT"/>
        <family val="2"/>
      </rPr>
      <t>Utilităţi aferente funcţionării întreprinderilor</t>
    </r>
  </si>
  <si>
    <t xml:space="preserve">Cheltuieli privind activitatea de investitii din grant
</t>
  </si>
  <si>
    <t>Amortizarea mijloacelor fixe si a obiectelor de inventar</t>
  </si>
  <si>
    <t>Cheltuieli cu achiziția de materii prime și materiale consumabile, alte cheltuieli pentru investiţii necesare funcţionării întreprinderilor</t>
  </si>
  <si>
    <t xml:space="preserve">Cheltuieli privind activitatea de exploatare </t>
  </si>
  <si>
    <t>Cheltuieli aferente diverselor achiziţii de servicii specializate,
pentru care Beneficiarul ajutorului de minimis nu are expertiza necesară</t>
  </si>
  <si>
    <t>Servicii pentru care beneficiarul ajutorului de minimis nu are expertiza necesară</t>
  </si>
  <si>
    <t>Cheltuieli cu amortizarea mijloacelor fixe si a obiectelor de inventar</t>
  </si>
  <si>
    <t>Alte cheltuieli de exploatare (necesare desfasurarii activitatii)</t>
  </si>
  <si>
    <t>* Se completeaza doar daca este cazul, corelat cu Planul de management si Planul de finanțare</t>
  </si>
  <si>
    <r>
      <rPr>
        <b/>
        <i/>
        <vertAlign val="superscript"/>
        <sz val="12"/>
        <rFont val="Arial"/>
        <family val="2"/>
      </rPr>
      <t xml:space="preserve">ȘANSĂ PENTRU VIITOR - POCU cod SMIS 154029                                                                                                                                                            </t>
    </r>
    <r>
      <rPr>
        <b/>
        <sz val="12"/>
        <rFont val="Arial"/>
        <family val="2"/>
      </rPr>
      <t>Anexa C1</t>
    </r>
  </si>
  <si>
    <t xml:space="preserve">Total cheltuieli </t>
  </si>
  <si>
    <t>Ale venituri de exploatare</t>
  </si>
  <si>
    <t xml:space="preserve">Total venituri din activitatea de exploatare </t>
  </si>
  <si>
    <t>Venituri Financiare</t>
  </si>
  <si>
    <t>TOTAL VENITURI</t>
  </si>
  <si>
    <t>Cheltuieli financiare</t>
  </si>
  <si>
    <t>TOTAL CHELTUIELI</t>
  </si>
  <si>
    <t>Venituri Totale</t>
  </si>
  <si>
    <t>Cheltuieli Totale</t>
  </si>
  <si>
    <t>Cheltuieli cu utilitatile</t>
  </si>
  <si>
    <t>Cheltuieli cu chiriile</t>
  </si>
  <si>
    <t>Cheltuieli cu deplasarile</t>
  </si>
  <si>
    <t>Cheltuieli cu utilităţi aferente funcţionării întreprinderilor</t>
  </si>
  <si>
    <t>Cheltuieli cu serviciile de administrare a clădirilor aferente funcţionării întreprinderilor</t>
  </si>
  <si>
    <t>Cheltuieli cu serviciile de întreţinere şi reparare de echipamente şi mijloace de transport aferente
funcţionării întreprinderilor</t>
  </si>
  <si>
    <t>Cheltuieli cu amortizare de active aferente funcţionării întreprinderilor</t>
  </si>
  <si>
    <t>Cheltuielile financiare (dobanzi credite, dif. curs valutar, etc)</t>
  </si>
  <si>
    <t>Alte cheltuieli aferente funcţionării întreprinderilor pentru care beneficiarul nu are expertiza necesara</t>
  </si>
  <si>
    <t>-</t>
  </si>
  <si>
    <t>Tabel Calculul amortizarii</t>
  </si>
  <si>
    <t>Mijloc fix</t>
  </si>
  <si>
    <t>Valoarea</t>
  </si>
  <si>
    <t>de achizitie</t>
  </si>
  <si>
    <t>( lei)</t>
  </si>
  <si>
    <t>Perioada amortizare</t>
  </si>
  <si>
    <t>(ani)</t>
  </si>
  <si>
    <t>Valoare amortizare (lei)</t>
  </si>
  <si>
    <t>An 0</t>
  </si>
  <si>
    <t>total</t>
  </si>
  <si>
    <t>II. Masini si echipamente de productie/ Prestari servicii (Conform plan de afaceri)</t>
  </si>
  <si>
    <t>III.Echipamente IT si Software/ Componente (Conform plan de afaceri)</t>
  </si>
  <si>
    <t>IV. Mobilier ( Conform plan de afaceri)</t>
  </si>
  <si>
    <t>V. Obiecte de inventar (achizitii cu o valoare  mai mica de 2500 lei/ unitate TVA inclus)</t>
  </si>
  <si>
    <t xml:space="preserve"> Total valoare amortizare (lei)/perioada </t>
  </si>
  <si>
    <t>Nr. crt.</t>
  </si>
  <si>
    <t>Explicaţii / lună</t>
  </si>
  <si>
    <t>I</t>
  </si>
  <si>
    <t>Sold iniţial disponibil (casă şi bancă)</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</si>
  <si>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</si>
  <si>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</si>
  <si>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</si>
  <si>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</si>
  <si>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</si>
  <si>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</si>
  <si>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</si>
  <si>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</si>
  <si>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</si>
  <si>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</si>
  <si>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</si>
  <si>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</si>
  <si>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</si>
  <si>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t>
  </si>
  <si>
    <t>Cheltuieli de marketing</t>
  </si>
  <si>
    <t>Asigurări</t>
  </si>
  <si>
    <t>Reparaţii/Întreţinere</t>
  </si>
  <si>
    <t>Servicii cu terţii</t>
  </si>
  <si>
    <t>Impozite, taxe şi vărsăminte asimilate</t>
  </si>
  <si>
    <t>Alte cheltuieli</t>
  </si>
  <si>
    <t>C</t>
  </si>
  <si>
    <t>Cheltuieli pentru investiţii (Valoarea totală a proiectului)</t>
  </si>
  <si>
    <t>D</t>
  </si>
  <si>
    <t>Credite (1+2)</t>
  </si>
  <si>
    <t>Creditul solicitat</t>
  </si>
  <si>
    <t>rambursări rate de credit scadente</t>
  </si>
  <si>
    <t>dobânzi şi comisioane</t>
  </si>
  <si>
    <t>Alte credite (inclusiv leasing)</t>
  </si>
  <si>
    <t>E</t>
  </si>
  <si>
    <t>Plăţi/încasări pentru impozite şi taxe (1-2+3)</t>
  </si>
  <si>
    <t>Plăţi TVA</t>
  </si>
  <si>
    <t>Rambursări TVA</t>
  </si>
  <si>
    <t>Impozit pe profit/cifră de afaceri</t>
  </si>
  <si>
    <t>F</t>
  </si>
  <si>
    <t>Dividende</t>
  </si>
  <si>
    <t>G</t>
  </si>
  <si>
    <t>Total utilizări numerar (B+C+D+E+F)</t>
  </si>
  <si>
    <t>H</t>
  </si>
  <si>
    <t>Flux net de lichidităţi (A-G)</t>
  </si>
  <si>
    <t>II</t>
  </si>
  <si>
    <t>Sold final disponibil (I+H)</t>
  </si>
  <si>
    <t xml:space="preserve"> AN 1</t>
  </si>
  <si>
    <t>AN 2</t>
  </si>
  <si>
    <t>AN 3</t>
  </si>
  <si>
    <t>Venituri din Donatii</t>
  </si>
  <si>
    <t>Venituri din sponsorizari</t>
  </si>
  <si>
    <t>Venituri din subventii de exploatara</t>
  </si>
  <si>
    <t>Cifra de Afaceri neta:</t>
  </si>
  <si>
    <t>Total Cifra de Afaceri</t>
  </si>
  <si>
    <t>Alte venituri aferente Cifrei de Afaceri</t>
  </si>
  <si>
    <t>Servicii de administrare a clădirilor aferente funcţionării întreprinderilor</t>
  </si>
  <si>
    <t>Servicii de întreţinere şi reparare de echipamente şi mijloace de transport aferente funcţionării întreprinderilor</t>
  </si>
  <si>
    <t>Cheltuieli de informare şi publicitate aferente funcţionării întreprinderilor</t>
  </si>
  <si>
    <t xml:space="preserve">Alte cheltuieli aferente funcţionării întreprinderilor </t>
  </si>
  <si>
    <t xml:space="preserve">Venituri din activitatea de investitii din grant
</t>
  </si>
  <si>
    <t>Venituri din activitatea de finantare</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</si>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</sst>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9">
    <font>
      <sz val="10"/>
      <color rgb="FF000000"/>
      <name val="Times New Roman"/>
      <charset val="204"/>
    </font>
    <font>
      <b/>
      <sz val="7.5"/>
      <name val="Arial"/>
    </font>
    <font>
      <sz val="12"/>
      <color rgb="FF000000"/>
      <name val="Times New Roman"/>
      <family val="1"/>
    </font>
    <font>
      <b/>
      <i/>
      <vertAlign val="superscript"/>
      <sz val="12"/>
      <name val="Arial"/>
      <family val="2"/>
    </font>
    <font>
      <b/>
      <sz val="12"/>
      <name val="Arial"/>
      <family val="2"/>
    </font>
    <font>
      <b/>
      <vertAlign val="superscript"/>
      <sz val="12"/>
      <name val="Arial"/>
      <family val="2"/>
    </font>
    <font>
      <i/>
      <sz val="12"/>
      <name val="Arial"/>
      <family val="2"/>
    </font>
    <font>
      <b/>
      <sz val="12"/>
      <color rgb="FF000000"/>
      <name val="Arial"/>
      <family val="2"/>
      <charset val="238"/>
    </font>
    <font>
      <sz val="12"/>
      <color rgb="FF000000"/>
      <name val="Arial MT"/>
      <family val="2"/>
      <charset val="238"/>
    </font>
    <font>
      <sz val="12"/>
      <name val="Arial MT"/>
      <charset val="238"/>
    </font>
    <font>
      <sz val="12"/>
      <name val="Arial MT"/>
      <family val="2"/>
    </font>
    <font>
      <b/>
      <sz val="12"/>
      <name val="Trebuchet MS"/>
      <family val="2"/>
    </font>
    <font>
      <b/>
      <sz val="12"/>
      <name val="Calibri"/>
      <family val="1"/>
    </font>
    <font>
      <sz val="12"/>
      <name val="Calibri"/>
      <family val="1"/>
    </font>
    <font>
      <i/>
      <sz val="12"/>
      <color rgb="FF000000"/>
      <name val="Trebuchet MS"/>
      <family val="2"/>
      <charset val="238"/>
    </font>
    <font>
      <sz val="12"/>
      <name val="Trebuchet MS"/>
      <family val="2"/>
    </font>
    <font>
      <b/>
      <i/>
      <sz val="12"/>
      <name val="Arial"/>
      <family val="2"/>
    </font>
    <font>
      <sz val="10"/>
      <color rgb="FF000000"/>
      <name val="Arial"/>
      <family val="2"/>
    </font>
    <font>
      <sz val="12"/>
      <color rgb="FF000000"/>
      <name val="Arial"/>
      <family val="2"/>
    </font>
    <font>
      <sz val="12"/>
      <name val="Arial"/>
      <family val="2"/>
    </font>
    <font>
      <b/>
      <sz val="12"/>
      <color rgb="FF000000"/>
      <name val="Arial"/>
      <family val="2"/>
    </font>
    <font>
      <b/>
      <sz val="12"/>
      <color rgb="FFFF0000"/>
      <name val="Arial"/>
      <family val="2"/>
    </font>
    <font>
      <b/>
      <sz val="7.5"/>
      <color rgb="FFFF0000"/>
      <name val="Arial"/>
      <family val="2"/>
    </font>
    <font>
      <b/>
      <sz val="12"/>
      <color rgb="FF000000"/>
      <name val="Times New Roman"/>
      <family val="1"/>
    </font>
    <font>
      <sz val="11"/>
      <color rgb="FF000000"/>
      <name val="Arial Narrow"/>
      <family val="2"/>
    </font>
    <font>
      <b/>
      <sz val="11"/>
      <color rgb="FF000000"/>
      <name val="Arial Narrow"/>
      <family val="2"/>
    </font>
    <font>
      <sz val="11"/>
      <color rgb="FFC00000"/>
      <name val="Arial Narrow"/>
      <family val="2"/>
    </font>
    <font>
      <b/>
      <sz val="8"/>
      <color theme="1"/>
      <name val="Arial"/>
      <family val="2"/>
    </font>
    <font>
      <sz val="8"/>
      <color theme="1"/>
      <name val="Arial"/>
      <family val="2"/>
    </font>
  </fonts>
  <fills count="8">
    <fill>
      <patternFill patternType="none"/>
    </fill>
    <fill>
      <patternFill patternType="gray125"/>
    </fill>
    <fill>
      <patternFill patternType="solid">
        <fgColor rgb="FFCE85EB"/>
      </patternFill>
    </fill>
    <fill>
      <patternFill patternType="solid">
        <fgColor rgb="FFF3D9FA"/>
      </patternFill>
    </fill>
    <fill>
      <patternFill patternType="solid">
        <fgColor rgb="FFFF3399"/>
        <bgColor indexed="64"/>
      </patternFill>
    </fill>
    <fill>
      <patternFill patternType="solid">
        <fgColor rgb="FF99CCFF"/>
        <bgColor indexed="64"/>
      </patternFill>
    </fill>
    <fill>
      <patternFill patternType="solid">
        <fgColor rgb="FFCCFFFF"/>
        <bgColor indexed="64"/>
      </patternFill>
    </fill>
    <fill>
      <patternFill patternType="solid">
        <fgColor rgb="FFCC00CC"/>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49">
    <xf numFmtId="0" fontId="0" fillId="0" borderId="0" xfId="0" applyFill="1" applyBorder="1" applyAlignment="1">
      <alignment horizontal="lef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indent="8"/>
    </xf>
    <xf numFmtId="0" fontId="4" fillId="2" borderId="1" xfId="0" applyFont="1" applyFill="1" applyBorder="1" applyAlignment="1">
      <alignment horizontal="right" vertical="top" wrapText="1"/>
    </xf>
    <xf numFmtId="0" fontId="4" fillId="2" borderId="1" xfId="0" applyFont="1" applyFill="1" applyBorder="1" applyAlignment="1">
      <alignment horizontal="left" vertical="top" wrapText="1" indent="1"/>
    </xf>
    <xf numFmtId="0" fontId="2" fillId="0" borderId="0" xfId="0" applyFont="1" applyFill="1" applyBorder="1" applyAlignment="1">
      <alignment horizontal="left" vertical="top"/>
    </xf>
    <xf numFmtId="0" fontId="6" fillId="0" borderId="1" xfId="0" applyFont="1" applyFill="1" applyBorder="1" applyAlignment="1">
      <alignment horizontal="center" vertical="top" wrapText="1"/>
    </xf>
    <xf numFmtId="164" fontId="7" fillId="0" borderId="1" xfId="0" applyNumberFormat="1" applyFont="1" applyFill="1" applyBorder="1" applyAlignment="1">
      <alignment horizontal="center" vertical="top" shrinkToFit="1"/>
    </xf>
    <xf numFmtId="0" fontId="4" fillId="3" borderId="1" xfId="0" applyFont="1" applyFill="1" applyBorder="1" applyAlignment="1">
      <alignment horizontal="left" vertical="top" wrapText="1"/>
    </xf>
    <xf numFmtId="2" fontId="8" fillId="3" borderId="1" xfId="0" applyNumberFormat="1" applyFont="1" applyFill="1" applyBorder="1" applyAlignment="1">
      <alignment horizontal="right" vertical="top" shrinkToFit="1"/>
    </xf>
    <xf numFmtId="165" fontId="8" fillId="0" borderId="1" xfId="0" applyNumberFormat="1" applyFont="1" applyFill="1" applyBorder="1" applyAlignment="1">
      <alignment horizontal="center" vertical="top" shrinkToFit="1"/>
    </xf>
    <xf numFmtId="0" fontId="9" fillId="0" borderId="1" xfId="0" applyFont="1" applyFill="1" applyBorder="1" applyAlignment="1">
      <alignment horizontal="left" vertical="top" wrapText="1"/>
    </xf>
    <xf numFmtId="2" fontId="8" fillId="0" borderId="1" xfId="0" applyNumberFormat="1" applyFont="1" applyFill="1" applyBorder="1" applyAlignment="1">
      <alignment horizontal="right" vertical="top" shrinkToFit="1"/>
    </xf>
    <xf numFmtId="0" fontId="2" fillId="0" borderId="1" xfId="0" applyFont="1" applyFill="1" applyBorder="1" applyAlignment="1">
      <alignment horizontal="left"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center" wrapText="1"/>
    </xf>
    <xf numFmtId="2" fontId="7" fillId="3" borderId="1" xfId="0" applyNumberFormat="1" applyFont="1" applyFill="1" applyBorder="1" applyAlignment="1">
      <alignment horizontal="right" vertical="top" shrinkToFit="1"/>
    </xf>
    <xf numFmtId="164" fontId="7" fillId="0" borderId="1" xfId="0" applyNumberFormat="1" applyFont="1" applyFill="1" applyBorder="1" applyAlignment="1">
      <alignment horizontal="center" vertical="center" shrinkToFit="1"/>
    </xf>
    <xf numFmtId="2" fontId="8" fillId="3" borderId="1" xfId="0" applyNumberFormat="1" applyFont="1" applyFill="1" applyBorder="1" applyAlignment="1">
      <alignment horizontal="right" vertical="center" shrinkToFit="1"/>
    </xf>
    <xf numFmtId="2" fontId="7" fillId="3" borderId="1" xfId="0" applyNumberFormat="1" applyFont="1" applyFill="1" applyBorder="1" applyAlignment="1">
      <alignment horizontal="right" vertical="center" shrinkToFit="1"/>
    </xf>
    <xf numFmtId="0" fontId="9" fillId="0" borderId="1" xfId="0" applyFont="1" applyFill="1" applyBorder="1" applyAlignment="1">
      <alignment horizontal="center" vertical="top" wrapText="1"/>
    </xf>
    <xf numFmtId="0" fontId="2" fillId="3" borderId="1" xfId="0" applyFont="1" applyFill="1" applyBorder="1" applyAlignment="1">
      <alignment horizontal="left" wrapText="1"/>
    </xf>
    <xf numFmtId="2" fontId="7" fillId="2" borderId="1" xfId="0" applyNumberFormat="1" applyFont="1" applyFill="1" applyBorder="1" applyAlignment="1">
      <alignment horizontal="right" vertical="top" shrinkToFit="1"/>
    </xf>
    <xf numFmtId="0" fontId="11" fillId="0" borderId="1" xfId="0" applyFont="1" applyFill="1" applyBorder="1" applyAlignment="1">
      <alignment horizontal="left" vertical="top" wrapText="1"/>
    </xf>
    <xf numFmtId="2" fontId="14" fillId="2" borderId="1" xfId="0" applyNumberFormat="1" applyFont="1" applyFill="1" applyBorder="1" applyAlignment="1">
      <alignment horizontal="center" vertical="top" shrinkToFi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2" fillId="2" borderId="1" xfId="0" applyFont="1" applyFill="1" applyBorder="1" applyAlignment="1">
      <alignment horizontal="left" wrapText="1"/>
    </xf>
    <xf numFmtId="0" fontId="4"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applyBorder="1" applyAlignment="1">
      <alignment horizontal="left" wrapText="1"/>
    </xf>
    <xf numFmtId="0" fontId="4" fillId="4" borderId="0" xfId="0" applyFont="1" applyFill="1" applyBorder="1" applyAlignment="1">
      <alignment horizontal="left" vertical="top"/>
    </xf>
    <xf numFmtId="0" fontId="2" fillId="4" borderId="0" xfId="0" applyFont="1" applyFill="1" applyBorder="1" applyAlignment="1">
      <alignment horizontal="left" vertical="top"/>
    </xf>
    <xf numFmtId="0" fontId="17" fillId="0" borderId="0" xfId="0" applyFont="1" applyFill="1" applyBorder="1" applyAlignment="1">
      <alignment horizontal="left" vertical="top"/>
    </xf>
    <xf numFmtId="0" fontId="23"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23" fillId="0" borderId="4" xfId="0" applyFont="1" applyFill="1" applyBorder="1" applyAlignment="1">
      <alignment horizontal="left" vertical="top"/>
    </xf>
    <xf numFmtId="0" fontId="24" fillId="0" borderId="0" xfId="0" applyFont="1" applyFill="1" applyBorder="1" applyAlignment="1">
      <alignment horizontal="left"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0" fillId="0" borderId="17" xfId="0" applyFill="1" applyBorder="1" applyAlignment="1">
      <alignment horizontal="left" vertical="center"/>
    </xf>
    <xf numFmtId="0" fontId="25"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25" fillId="0" borderId="17" xfId="0" applyFont="1" applyFill="1" applyBorder="1" applyAlignment="1">
      <alignment horizontal="center" vertical="center"/>
    </xf>
    <xf numFmtId="0" fontId="24" fillId="0" borderId="13" xfId="0" applyFont="1" applyFill="1" applyBorder="1" applyAlignment="1">
      <alignment horizontal="left" vertical="center" wrapText="1"/>
    </xf>
    <xf numFmtId="0" fontId="26" fillId="0" borderId="17" xfId="0" applyFont="1" applyFill="1" applyBorder="1" applyAlignment="1">
      <alignment horizontal="righ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7" fillId="5" borderId="16" xfId="0" applyFont="1" applyFill="1" applyBorder="1" applyAlignment="1">
      <alignment horizontal="center" wrapText="1"/>
    </xf>
    <xf numFmtId="0" fontId="27" fillId="5" borderId="13" xfId="0" applyFont="1" applyFill="1" applyBorder="1" applyAlignment="1">
      <alignment horizontal="center" wrapText="1"/>
    </xf>
    <xf numFmtId="0" fontId="27" fillId="5" borderId="17" xfId="0" applyFont="1" applyFill="1" applyBorder="1" applyAlignment="1">
      <alignment wrapText="1"/>
    </xf>
    <xf numFmtId="1" fontId="0" fillId="0" borderId="17" xfId="0" applyNumberFormat="1" applyBorder="1"/>
    <xf numFmtId="1" fontId="0" fillId="0" borderId="14" xfId="0" applyNumberFormat="1" applyBorder="1"/>
    <xf numFmtId="0" fontId="27" fillId="0" borderId="13" xfId="0" applyFont="1" applyBorder="1" applyAlignment="1">
      <alignment horizontal="center" wrapText="1"/>
    </xf>
    <xf numFmtId="0" fontId="28" fillId="0" borderId="17" xfId="0" applyFont="1" applyBorder="1" applyAlignment="1">
      <alignment wrapText="1"/>
    </xf>
    <xf numFmtId="0" fontId="27" fillId="0" borderId="17" xfId="0" applyFont="1" applyBorder="1" applyAlignment="1">
      <alignment wrapText="1"/>
    </xf>
    <xf numFmtId="0" fontId="27" fillId="5" borderId="12" xfId="0" applyFont="1" applyFill="1" applyBorder="1" applyAlignment="1">
      <alignment horizontal="center" wrapText="1"/>
    </xf>
    <xf numFmtId="0" fontId="27" fillId="5" borderId="10" xfId="0" applyFont="1" applyFill="1" applyBorder="1" applyAlignment="1">
      <alignment horizontal="center" wrapText="1"/>
    </xf>
    <xf numFmtId="0" fontId="27" fillId="6" borderId="13" xfId="0" applyFont="1" applyFill="1" applyBorder="1" applyAlignment="1">
      <alignment horizontal="center" wrapText="1"/>
    </xf>
    <xf numFmtId="0" fontId="27" fillId="6" borderId="17" xfId="0" applyFont="1" applyFill="1" applyBorder="1" applyAlignment="1">
      <alignment wrapText="1"/>
    </xf>
    <xf numFmtId="0" fontId="27" fillId="0" borderId="12" xfId="0" applyFont="1" applyBorder="1" applyAlignment="1">
      <alignment horizontal="center" wrapText="1"/>
    </xf>
    <xf numFmtId="0" fontId="27" fillId="6" borderId="10" xfId="0" applyFont="1" applyFill="1" applyBorder="1" applyAlignment="1">
      <alignment horizontal="center" wrapText="1"/>
    </xf>
    <xf numFmtId="0" fontId="4" fillId="0" borderId="5" xfId="0" applyFont="1" applyFill="1" applyBorder="1" applyAlignment="1">
      <alignment horizontal="left" vertical="top" wrapText="1"/>
    </xf>
    <xf numFmtId="0" fontId="4" fillId="7" borderId="5" xfId="0" applyFont="1" applyFill="1" applyBorder="1" applyAlignment="1">
      <alignment horizontal="left" vertical="top" wrapText="1"/>
    </xf>
    <xf numFmtId="0" fontId="24" fillId="0" borderId="13" xfId="0" quotePrefix="1" applyFont="1" applyFill="1" applyBorder="1" applyAlignment="1">
      <alignment horizontal="left" vertical="center" wrapText="1"/>
    </xf>
    <xf numFmtId="0" fontId="2" fillId="0" borderId="0" xfId="0" applyFont="1" applyFill="1" applyBorder="1" applyAlignment="1">
      <alignment horizontal="left" vertical="top" wrapText="1" indent="1"/>
    </xf>
    <xf numFmtId="0" fontId="4"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4" fillId="0" borderId="0" xfId="0" applyFont="1" applyFill="1" applyBorder="1" applyAlignment="1">
      <alignment horizontal="left" vertical="top" wrapText="1" indent="19"/>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11" fillId="0" borderId="0" xfId="0" applyFont="1" applyFill="1" applyBorder="1" applyAlignment="1">
      <alignment horizontal="center" vertical="top" wrapText="1"/>
    </xf>
    <xf numFmtId="0" fontId="27" fillId="5" borderId="11" xfId="0" applyFont="1" applyFill="1" applyBorder="1" applyAlignment="1">
      <alignment horizontal="center" wrapText="1"/>
    </xf>
    <xf numFmtId="0" fontId="27" fillId="5" borderId="22" xfId="0" applyFont="1" applyFill="1" applyBorder="1" applyAlignment="1">
      <alignment horizontal="center" wrapText="1"/>
    </xf>
    <xf numFmtId="0" fontId="27" fillId="5" borderId="13" xfId="0" applyFont="1" applyFill="1" applyBorder="1" applyAlignment="1">
      <alignment horizontal="center" wrapText="1"/>
    </xf>
    <xf numFmtId="0" fontId="0" fillId="0" borderId="19" xfId="0" applyBorder="1" applyAlignment="1">
      <alignment wrapText="1"/>
    </xf>
    <xf numFmtId="0" fontId="2" fillId="0" borderId="4" xfId="0" applyFont="1" applyFill="1" applyBorder="1" applyAlignment="1">
      <alignment horizontal="center" wrapText="1"/>
    </xf>
    <xf numFmtId="0" fontId="4" fillId="2" borderId="4" xfId="0" applyFont="1" applyFill="1" applyBorder="1" applyAlignment="1">
      <alignment horizontal="center" vertical="top" wrapText="1"/>
    </xf>
    <xf numFmtId="0" fontId="4" fillId="2" borderId="23" xfId="0" applyFont="1" applyFill="1" applyBorder="1" applyAlignment="1">
      <alignment horizontal="center" vertical="top" wrapText="1"/>
    </xf>
    <xf numFmtId="2" fontId="8" fillId="3" borderId="2" xfId="0" applyNumberFormat="1" applyFont="1" applyFill="1" applyBorder="1" applyAlignment="1">
      <alignment horizontal="center" vertical="top" shrinkToFit="1"/>
    </xf>
    <xf numFmtId="2" fontId="8" fillId="3" borderId="23" xfId="0" applyNumberFormat="1" applyFont="1" applyFill="1" applyBorder="1" applyAlignment="1">
      <alignment horizontal="center" vertical="top" shrinkToFit="1"/>
    </xf>
    <xf numFmtId="2" fontId="8" fillId="3" borderId="4" xfId="0" applyNumberFormat="1" applyFont="1" applyFill="1" applyBorder="1" applyAlignment="1">
      <alignment horizontal="center" vertical="top" shrinkToFit="1"/>
    </xf>
    <xf numFmtId="2" fontId="7" fillId="2" borderId="4" xfId="0" applyNumberFormat="1" applyFont="1" applyFill="1" applyBorder="1" applyAlignment="1">
      <alignment horizontal="center" vertical="top" shrinkToFit="1"/>
    </xf>
    <xf numFmtId="0" fontId="2" fillId="3" borderId="2" xfId="0" applyFont="1" applyFill="1" applyBorder="1" applyAlignment="1">
      <alignment horizontal="center" wrapText="1"/>
    </xf>
    <xf numFmtId="0" fontId="2" fillId="3" borderId="23" xfId="0" applyFont="1" applyFill="1" applyBorder="1" applyAlignment="1">
      <alignment horizontal="center" wrapText="1"/>
    </xf>
    <xf numFmtId="0" fontId="2" fillId="0" borderId="8" xfId="0" applyFont="1" applyFill="1" applyBorder="1" applyAlignment="1">
      <alignment horizontal="center" vertical="top"/>
    </xf>
    <xf numFmtId="0" fontId="2" fillId="0" borderId="9" xfId="0" applyFont="1" applyFill="1" applyBorder="1" applyAlignment="1">
      <alignment horizontal="center" vertical="top"/>
    </xf>
    <xf numFmtId="0" fontId="2" fillId="3" borderId="4" xfId="0" applyFont="1" applyFill="1" applyBorder="1" applyAlignment="1">
      <alignment horizontal="center" wrapText="1"/>
    </xf>
    <xf numFmtId="2" fontId="7" fillId="2" borderId="8" xfId="0" applyNumberFormat="1" applyFont="1" applyFill="1" applyBorder="1" applyAlignment="1">
      <alignment horizontal="center" vertical="top" shrinkToFit="1"/>
    </xf>
    <xf numFmtId="2" fontId="7" fillId="2" borderId="9" xfId="0" applyNumberFormat="1" applyFont="1" applyFill="1" applyBorder="1" applyAlignment="1">
      <alignment horizontal="center" vertical="top" shrinkToFit="1"/>
    </xf>
    <xf numFmtId="0" fontId="2" fillId="0" borderId="2" xfId="0" applyFont="1" applyFill="1" applyBorder="1" applyAlignment="1">
      <alignment horizontal="center" wrapText="1"/>
    </xf>
    <xf numFmtId="0" fontId="2" fillId="0" borderId="23" xfId="0" applyFont="1" applyFill="1" applyBorder="1" applyAlignment="1">
      <alignment horizontal="center" wrapText="1"/>
    </xf>
    <xf numFmtId="2" fontId="7" fillId="2" borderId="2" xfId="0" applyNumberFormat="1" applyFont="1" applyFill="1" applyBorder="1" applyAlignment="1">
      <alignment horizontal="center" vertical="top" shrinkToFit="1"/>
    </xf>
    <xf numFmtId="2" fontId="7" fillId="2" borderId="23" xfId="0" applyNumberFormat="1" applyFont="1" applyFill="1" applyBorder="1" applyAlignment="1">
      <alignment horizontal="center" vertical="top" shrinkToFit="1"/>
    </xf>
    <xf numFmtId="2" fontId="21" fillId="0" borderId="2" xfId="0" applyNumberFormat="1" applyFont="1" applyFill="1" applyBorder="1" applyAlignment="1">
      <alignment horizontal="right" vertical="top" shrinkToFit="1"/>
    </xf>
    <xf numFmtId="2" fontId="21" fillId="0" borderId="3" xfId="0" applyNumberFormat="1" applyFont="1" applyFill="1" applyBorder="1" applyAlignment="1">
      <alignment horizontal="right" vertical="top" shrinkToFit="1"/>
    </xf>
    <xf numFmtId="2" fontId="22" fillId="0" borderId="3" xfId="0" applyNumberFormat="1" applyFont="1" applyFill="1" applyBorder="1" applyAlignment="1">
      <alignment horizontal="right" vertical="top" shrinkToFit="1"/>
    </xf>
    <xf numFmtId="2" fontId="7" fillId="2" borderId="6" xfId="0" applyNumberFormat="1" applyFont="1" applyFill="1" applyBorder="1" applyAlignment="1">
      <alignment horizontal="right" vertical="top" shrinkToFit="1"/>
    </xf>
    <xf numFmtId="2" fontId="7" fillId="2" borderId="7" xfId="0" applyNumberFormat="1" applyFont="1" applyFill="1" applyBorder="1" applyAlignment="1">
      <alignment horizontal="right" vertical="top" shrinkToFit="1"/>
    </xf>
    <xf numFmtId="2" fontId="23" fillId="0" borderId="4" xfId="0" applyNumberFormat="1" applyFont="1" applyFill="1" applyBorder="1" applyAlignment="1">
      <alignment horizontal="right" vertical="top"/>
    </xf>
    <xf numFmtId="0" fontId="23" fillId="0" borderId="4" xfId="0" applyFont="1" applyFill="1" applyBorder="1" applyAlignment="1">
      <alignment horizontal="right" vertical="top"/>
    </xf>
    <xf numFmtId="0" fontId="2" fillId="0" borderId="4" xfId="0" applyFont="1" applyFill="1" applyBorder="1" applyAlignment="1">
      <alignment horizontal="center" vertical="top"/>
    </xf>
    <xf numFmtId="2" fontId="21" fillId="7" borderId="2" xfId="0" applyNumberFormat="1" applyFont="1" applyFill="1" applyBorder="1" applyAlignment="1">
      <alignment horizontal="right" vertical="top" shrinkToFit="1"/>
    </xf>
    <xf numFmtId="2" fontId="21" fillId="7" borderId="3" xfId="0" applyNumberFormat="1" applyFont="1" applyFill="1" applyBorder="1" applyAlignment="1">
      <alignment horizontal="right" vertical="top" shrinkToFit="1"/>
    </xf>
    <xf numFmtId="2" fontId="21" fillId="0" borderId="2" xfId="0" applyNumberFormat="1" applyFont="1" applyFill="1" applyBorder="1" applyAlignment="1">
      <alignment horizontal="center" vertical="top" shrinkToFit="1"/>
    </xf>
    <xf numFmtId="2" fontId="21" fillId="0" borderId="3" xfId="0" applyNumberFormat="1" applyFont="1" applyFill="1" applyBorder="1" applyAlignment="1">
      <alignment horizontal="center" vertical="top" shrinkToFi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0" fillId="0" borderId="3" xfId="0" applyFill="1" applyBorder="1" applyAlignment="1">
      <alignment horizontal="left" wrapText="1"/>
    </xf>
    <xf numFmtId="2" fontId="7" fillId="0" borderId="2" xfId="0" applyNumberFormat="1" applyFont="1" applyFill="1" applyBorder="1" applyAlignment="1">
      <alignment horizontal="right" vertical="top" shrinkToFit="1"/>
    </xf>
    <xf numFmtId="2" fontId="7" fillId="0" borderId="3" xfId="0" applyNumberFormat="1" applyFont="1" applyFill="1" applyBorder="1" applyAlignment="1">
      <alignment horizontal="right" vertical="top" shrinkToFit="1"/>
    </xf>
    <xf numFmtId="2" fontId="7" fillId="3" borderId="2" xfId="0" applyNumberFormat="1" applyFont="1" applyFill="1" applyBorder="1" applyAlignment="1">
      <alignment horizontal="right" vertical="top" shrinkToFit="1"/>
    </xf>
    <xf numFmtId="2" fontId="7" fillId="3" borderId="3" xfId="0" applyNumberFormat="1" applyFont="1" applyFill="1" applyBorder="1" applyAlignment="1">
      <alignment horizontal="right" vertical="top" shrinkToFit="1"/>
    </xf>
    <xf numFmtId="0" fontId="1" fillId="2" borderId="3" xfId="0" applyFont="1" applyFill="1" applyBorder="1" applyAlignment="1">
      <alignment horizontal="center" vertical="top" wrapText="1"/>
    </xf>
    <xf numFmtId="2" fontId="7" fillId="2" borderId="2" xfId="0" applyNumberFormat="1" applyFont="1" applyFill="1" applyBorder="1" applyAlignment="1">
      <alignment horizontal="right" vertical="center" shrinkToFit="1"/>
    </xf>
    <xf numFmtId="2" fontId="7" fillId="2" borderId="3" xfId="0" applyNumberFormat="1" applyFont="1" applyFill="1" applyBorder="1" applyAlignment="1">
      <alignment horizontal="right" vertical="center" shrinkToFit="1"/>
    </xf>
    <xf numFmtId="0" fontId="16" fillId="0" borderId="0" xfId="0" applyFont="1" applyFill="1" applyBorder="1" applyAlignment="1">
      <alignment horizontal="left" vertical="top" wrapText="1" indent="6"/>
    </xf>
    <xf numFmtId="0" fontId="4" fillId="0" borderId="0" xfId="0" applyFont="1" applyFill="1" applyBorder="1" applyAlignment="1">
      <alignment horizontal="right" vertical="top" wrapText="1" indent="1"/>
    </xf>
    <xf numFmtId="0" fontId="1" fillId="0" borderId="0" xfId="0" applyFont="1" applyFill="1" applyBorder="1" applyAlignment="1">
      <alignment horizontal="right" vertical="top" wrapText="1" indent="1"/>
    </xf>
    <xf numFmtId="0" fontId="4" fillId="0" borderId="0" xfId="0" applyFont="1" applyFill="1" applyBorder="1" applyAlignment="1">
      <alignment horizontal="left" vertical="top" wrapText="1" indent="23"/>
    </xf>
    <xf numFmtId="0" fontId="4" fillId="0" borderId="0" xfId="0" applyFont="1" applyFill="1" applyBorder="1" applyAlignment="1">
      <alignment horizontal="left" vertical="top" wrapText="1"/>
    </xf>
    <xf numFmtId="0" fontId="18" fillId="0" borderId="2" xfId="0" applyFont="1" applyFill="1" applyBorder="1" applyAlignment="1">
      <alignment horizontal="left" wrapText="1"/>
    </xf>
    <xf numFmtId="0" fontId="18" fillId="0" borderId="3" xfId="0" applyFont="1" applyFill="1" applyBorder="1" applyAlignment="1">
      <alignment horizontal="left"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2" fontId="20" fillId="2" borderId="2" xfId="0" applyNumberFormat="1" applyFont="1" applyFill="1" applyBorder="1" applyAlignment="1">
      <alignment horizontal="right" vertical="top" shrinkToFit="1"/>
    </xf>
    <xf numFmtId="2" fontId="20" fillId="2" borderId="3" xfId="0" applyNumberFormat="1" applyFont="1" applyFill="1" applyBorder="1" applyAlignment="1">
      <alignment horizontal="right" vertical="top" shrinkToFi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66FF"/>
      <color rgb="FFCC00CC"/>
      <color rgb="FF99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649414</xdr:colOff>
      <xdr:row>46</xdr:row>
      <xdr:rowOff>182475</xdr:rowOff>
    </xdr:from>
    <xdr:ext cx="539165" cy="393763"/>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39165" cy="393763"/>
        </a:xfrm>
        <a:prstGeom prst="rect">
          <a:avLst/>
        </a:prstGeom>
      </xdr:spPr>
    </xdr:pic>
    <xdr:clientData/>
  </xdr:oneCellAnchor>
  <xdr:oneCellAnchor>
    <xdr:from>
      <xdr:col>2</xdr:col>
      <xdr:colOff>192023</xdr:colOff>
      <xdr:row>48</xdr:row>
      <xdr:rowOff>0</xdr:rowOff>
    </xdr:from>
    <xdr:ext cx="459866" cy="443941"/>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59866" cy="443941"/>
        </a:xfrm>
        <a:prstGeom prst="rect">
          <a:avLst/>
        </a:prstGeom>
      </xdr:spPr>
    </xdr:pic>
    <xdr:clientData/>
  </xdr:oneCellAnchor>
  <xdr:oneCellAnchor>
    <xdr:from>
      <xdr:col>5</xdr:col>
      <xdr:colOff>66166</xdr:colOff>
      <xdr:row>49</xdr:row>
      <xdr:rowOff>0</xdr:rowOff>
    </xdr:from>
    <xdr:ext cx="466521" cy="430466"/>
    <xdr:pic>
      <xdr:nvPicPr>
        <xdr:cNvPr id="4" name="image3.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466521" cy="430466"/>
        </a:xfrm>
        <a:prstGeom prst="rect">
          <a:avLst/>
        </a:prstGeom>
      </xdr:spPr>
    </xdr:pic>
    <xdr:clientData/>
  </xdr:oneCellAnchor>
  <xdr:oneCellAnchor>
    <xdr:from>
      <xdr:col>1</xdr:col>
      <xdr:colOff>2424470</xdr:colOff>
      <xdr:row>50</xdr:row>
      <xdr:rowOff>0</xdr:rowOff>
    </xdr:from>
    <xdr:ext cx="2407920" cy="426720"/>
    <xdr:pic>
      <xdr:nvPicPr>
        <xdr:cNvPr id="5" name="image4.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07920" cy="4267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opLeftCell="A34" workbookViewId="0">
      <selection activeCell="C16" sqref="C16"/>
    </sheetView>
  </sheetViews>
  <sheetFormatPr defaultRowHeight="13.2"/>
  <cols>
    <col min="1" max="1" width="6.88671875" customWidth="1"/>
    <col min="2" max="2" width="54.21875" customWidth="1"/>
    <col min="3" max="3" width="16.21875" customWidth="1"/>
    <col min="4" max="4" width="10.6640625" customWidth="1"/>
    <col min="5" max="5" width="12" customWidth="1"/>
    <col min="6" max="6" width="15.77734375" customWidth="1"/>
  </cols>
  <sheetData>
    <row r="1" spans="1:6" s="38" customFormat="1" ht="15">
      <c r="A1" s="73" t="s">
        <v>96</v>
      </c>
      <c r="B1" s="74"/>
      <c r="C1" s="74"/>
      <c r="D1" s="74"/>
      <c r="E1" s="74"/>
      <c r="F1" s="74"/>
    </row>
    <row r="2" spans="1:6" s="38" customFormat="1" ht="15.6">
      <c r="A2" s="75" t="s">
        <v>0</v>
      </c>
      <c r="B2" s="75"/>
      <c r="C2" s="75"/>
      <c r="D2" s="75"/>
      <c r="E2" s="75"/>
      <c r="F2" s="75"/>
    </row>
    <row r="3" spans="1:6" ht="18.3" customHeight="1">
      <c r="A3" s="1" t="s">
        <v>1</v>
      </c>
      <c r="B3" s="2" t="s">
        <v>2</v>
      </c>
      <c r="C3" s="3" t="s">
        <v>3</v>
      </c>
      <c r="D3" s="4" t="s">
        <v>4</v>
      </c>
      <c r="E3" s="4" t="s">
        <v>5</v>
      </c>
      <c r="F3" s="5"/>
    </row>
    <row r="4" spans="1:6" ht="15.6">
      <c r="A4" s="6" t="s">
        <v>6</v>
      </c>
      <c r="B4" s="6" t="s">
        <v>7</v>
      </c>
      <c r="C4" s="6" t="s">
        <v>8</v>
      </c>
      <c r="D4" s="6" t="s">
        <v>9</v>
      </c>
      <c r="E4" s="6" t="s">
        <v>10</v>
      </c>
      <c r="F4" s="5"/>
    </row>
    <row r="5" spans="1:6" ht="15.6">
      <c r="A5" s="7">
        <v>1</v>
      </c>
      <c r="B5" s="8" t="s">
        <v>11</v>
      </c>
      <c r="C5" s="9">
        <f>C6+C11+C12</f>
        <v>0</v>
      </c>
      <c r="D5" s="9">
        <f t="shared" ref="D5:E5" si="0">D6+D11+D12</f>
        <v>0</v>
      </c>
      <c r="E5" s="9">
        <f t="shared" si="0"/>
        <v>0</v>
      </c>
      <c r="F5" s="5"/>
    </row>
    <row r="6" spans="1:6" ht="15.6">
      <c r="A6" s="10">
        <v>1.1000000000000001</v>
      </c>
      <c r="B6" s="11" t="s">
        <v>12</v>
      </c>
      <c r="C6" s="12"/>
      <c r="D6" s="12"/>
      <c r="E6" s="12">
        <f>C6+D6</f>
        <v>0</v>
      </c>
      <c r="F6" s="5"/>
    </row>
    <row r="7" spans="1:6" ht="15.6">
      <c r="A7" s="13"/>
      <c r="B7" s="11" t="s">
        <v>13</v>
      </c>
      <c r="C7" s="13"/>
      <c r="D7" s="13"/>
      <c r="E7" s="12">
        <f t="shared" ref="E7:E12" si="1">C7+D7</f>
        <v>0</v>
      </c>
      <c r="F7" s="5"/>
    </row>
    <row r="8" spans="1:6" ht="15.6">
      <c r="A8" s="13"/>
      <c r="B8" s="11" t="s">
        <v>14</v>
      </c>
      <c r="C8" s="13"/>
      <c r="D8" s="13"/>
      <c r="E8" s="12">
        <f t="shared" si="1"/>
        <v>0</v>
      </c>
      <c r="F8" s="5"/>
    </row>
    <row r="9" spans="1:6" ht="15.6">
      <c r="A9" s="13"/>
      <c r="B9" s="11" t="s">
        <v>15</v>
      </c>
      <c r="C9" s="13"/>
      <c r="D9" s="13"/>
      <c r="E9" s="12">
        <f t="shared" si="1"/>
        <v>0</v>
      </c>
      <c r="F9" s="5"/>
    </row>
    <row r="10" spans="1:6" ht="15.6">
      <c r="A10" s="13"/>
      <c r="B10" s="11" t="s">
        <v>16</v>
      </c>
      <c r="C10" s="13"/>
      <c r="D10" s="13"/>
      <c r="E10" s="12">
        <f t="shared" si="1"/>
        <v>0</v>
      </c>
      <c r="F10" s="5"/>
    </row>
    <row r="11" spans="1:6" ht="30">
      <c r="A11" s="10">
        <v>1.2</v>
      </c>
      <c r="B11" s="11" t="s">
        <v>17</v>
      </c>
      <c r="C11" s="13"/>
      <c r="D11" s="13"/>
      <c r="E11" s="12">
        <f t="shared" si="1"/>
        <v>0</v>
      </c>
      <c r="F11" s="5"/>
    </row>
    <row r="12" spans="1:6" ht="45">
      <c r="A12" s="10">
        <v>1.3</v>
      </c>
      <c r="B12" s="14" t="s">
        <v>18</v>
      </c>
      <c r="C12" s="15"/>
      <c r="D12" s="15"/>
      <c r="E12" s="12">
        <f t="shared" si="1"/>
        <v>0</v>
      </c>
      <c r="F12" s="5"/>
    </row>
    <row r="13" spans="1:6" ht="31.2">
      <c r="A13" s="7">
        <v>2</v>
      </c>
      <c r="B13" s="8" t="s">
        <v>19</v>
      </c>
      <c r="C13" s="9">
        <f>C14+C15+C16+C17</f>
        <v>0</v>
      </c>
      <c r="D13" s="9">
        <f t="shared" ref="D13:E13" si="2">D14+D15+D16+D17</f>
        <v>0</v>
      </c>
      <c r="E13" s="9">
        <f t="shared" si="2"/>
        <v>0</v>
      </c>
      <c r="F13" s="5"/>
    </row>
    <row r="14" spans="1:6" ht="15.6">
      <c r="A14" s="10">
        <v>2.1</v>
      </c>
      <c r="B14" s="11" t="s">
        <v>20</v>
      </c>
      <c r="C14" s="13"/>
      <c r="D14" s="13"/>
      <c r="E14" s="12">
        <f>C14+D14</f>
        <v>0</v>
      </c>
      <c r="F14" s="5"/>
    </row>
    <row r="15" spans="1:6" ht="15.6">
      <c r="A15" s="10">
        <v>2.2000000000000002</v>
      </c>
      <c r="B15" s="11" t="s">
        <v>21</v>
      </c>
      <c r="C15" s="13"/>
      <c r="D15" s="13"/>
      <c r="E15" s="12">
        <f t="shared" ref="E15:E17" si="3">C15+D15</f>
        <v>0</v>
      </c>
      <c r="F15" s="5"/>
    </row>
    <row r="16" spans="1:6" ht="90">
      <c r="A16" s="10">
        <v>2.2999999999999998</v>
      </c>
      <c r="B16" s="11" t="s">
        <v>22</v>
      </c>
      <c r="C16" s="14"/>
      <c r="D16" s="14"/>
      <c r="E16" s="12">
        <f t="shared" si="3"/>
        <v>0</v>
      </c>
      <c r="F16" s="5"/>
    </row>
    <row r="17" spans="1:6" ht="30">
      <c r="A17" s="10">
        <v>2.4</v>
      </c>
      <c r="B17" s="11" t="s">
        <v>23</v>
      </c>
      <c r="C17" s="13"/>
      <c r="D17" s="13"/>
      <c r="E17" s="12">
        <f t="shared" si="3"/>
        <v>0</v>
      </c>
      <c r="F17" s="5"/>
    </row>
    <row r="18" spans="1:6" ht="62.4">
      <c r="A18" s="7">
        <v>3</v>
      </c>
      <c r="B18" s="16" t="s">
        <v>24</v>
      </c>
      <c r="C18" s="17"/>
      <c r="D18" s="17"/>
      <c r="E18" s="18"/>
      <c r="F18" s="5"/>
    </row>
    <row r="19" spans="1:6" ht="93.6">
      <c r="A19" s="19">
        <v>4</v>
      </c>
      <c r="B19" s="16" t="s">
        <v>25</v>
      </c>
      <c r="C19" s="20">
        <f>C20+C21+C22+C23+C24+C25+C26+C27</f>
        <v>0</v>
      </c>
      <c r="D19" s="20">
        <f t="shared" ref="D19:E19" si="4">D20+D21+D22+D23+D24+D25+D26+D27</f>
        <v>0</v>
      </c>
      <c r="E19" s="20">
        <f t="shared" si="4"/>
        <v>0</v>
      </c>
      <c r="F19" s="5"/>
    </row>
    <row r="20" spans="1:6" ht="15.6">
      <c r="A20" s="10">
        <v>4.0999999999999996</v>
      </c>
      <c r="B20" s="11" t="s">
        <v>26</v>
      </c>
      <c r="C20" s="13"/>
      <c r="D20" s="13"/>
      <c r="E20" s="12">
        <f>C20+D20</f>
        <v>0</v>
      </c>
      <c r="F20" s="5"/>
    </row>
    <row r="21" spans="1:6" ht="15.6">
      <c r="A21" s="10">
        <v>4.2</v>
      </c>
      <c r="B21" s="11" t="s">
        <v>27</v>
      </c>
      <c r="C21" s="13"/>
      <c r="D21" s="13"/>
      <c r="E21" s="12">
        <f t="shared" ref="E21:E27" si="5">C21+D21</f>
        <v>0</v>
      </c>
      <c r="F21" s="5"/>
    </row>
    <row r="22" spans="1:6" ht="15.6">
      <c r="A22" s="10">
        <v>4.3</v>
      </c>
      <c r="B22" s="11" t="s">
        <v>28</v>
      </c>
      <c r="C22" s="13"/>
      <c r="D22" s="13"/>
      <c r="E22" s="12">
        <f t="shared" si="5"/>
        <v>0</v>
      </c>
      <c r="F22" s="5"/>
    </row>
    <row r="23" spans="1:6" ht="15.6">
      <c r="A23" s="10">
        <v>4.4000000000000004</v>
      </c>
      <c r="B23" s="11" t="s">
        <v>29</v>
      </c>
      <c r="C23" s="13"/>
      <c r="D23" s="13"/>
      <c r="E23" s="12">
        <f t="shared" si="5"/>
        <v>0</v>
      </c>
      <c r="F23" s="5"/>
    </row>
    <row r="24" spans="1:6" ht="15.6">
      <c r="A24" s="10">
        <v>4.5</v>
      </c>
      <c r="B24" s="11" t="s">
        <v>15</v>
      </c>
      <c r="C24" s="13"/>
      <c r="D24" s="13"/>
      <c r="E24" s="12">
        <f t="shared" si="5"/>
        <v>0</v>
      </c>
      <c r="F24" s="5"/>
    </row>
    <row r="25" spans="1:6" ht="15.6">
      <c r="A25" s="10">
        <v>4.5999999999999996</v>
      </c>
      <c r="B25" s="11" t="s">
        <v>15</v>
      </c>
      <c r="C25" s="13"/>
      <c r="D25" s="13"/>
      <c r="E25" s="12">
        <f t="shared" si="5"/>
        <v>0</v>
      </c>
      <c r="F25" s="5"/>
    </row>
    <row r="26" spans="1:6" ht="15.6">
      <c r="A26" s="22" t="s">
        <v>15</v>
      </c>
      <c r="B26" s="11" t="s">
        <v>15</v>
      </c>
      <c r="C26" s="13"/>
      <c r="D26" s="13"/>
      <c r="E26" s="12">
        <f t="shared" si="5"/>
        <v>0</v>
      </c>
      <c r="F26" s="5"/>
    </row>
    <row r="27" spans="1:6" ht="15.6">
      <c r="A27" s="22" t="s">
        <v>30</v>
      </c>
      <c r="B27" s="11" t="s">
        <v>31</v>
      </c>
      <c r="C27" s="13"/>
      <c r="D27" s="13"/>
      <c r="E27" s="12">
        <f t="shared" si="5"/>
        <v>0</v>
      </c>
      <c r="F27" s="5"/>
    </row>
    <row r="28" spans="1:6" ht="62.4">
      <c r="A28" s="19">
        <v>5</v>
      </c>
      <c r="B28" s="8" t="s">
        <v>32</v>
      </c>
      <c r="C28" s="17"/>
      <c r="D28" s="17"/>
      <c r="E28" s="21">
        <v>0</v>
      </c>
      <c r="F28" s="5"/>
    </row>
    <row r="29" spans="1:6" ht="78">
      <c r="A29" s="7">
        <v>6</v>
      </c>
      <c r="B29" s="8" t="s">
        <v>33</v>
      </c>
      <c r="C29" s="16"/>
      <c r="D29" s="16"/>
      <c r="E29" s="18">
        <v>0</v>
      </c>
      <c r="F29" s="5"/>
    </row>
    <row r="30" spans="1:6" ht="31.2">
      <c r="A30" s="7">
        <v>7</v>
      </c>
      <c r="B30" s="8" t="s">
        <v>109</v>
      </c>
      <c r="C30" s="23"/>
      <c r="D30" s="23"/>
      <c r="E30" s="18">
        <v>0</v>
      </c>
      <c r="F30" s="5"/>
    </row>
    <row r="31" spans="1:6" ht="31.2">
      <c r="A31" s="7">
        <v>8</v>
      </c>
      <c r="B31" s="8" t="s">
        <v>110</v>
      </c>
      <c r="C31" s="23"/>
      <c r="D31" s="23"/>
      <c r="E31" s="18">
        <v>0</v>
      </c>
      <c r="F31" s="5"/>
    </row>
    <row r="32" spans="1:6" ht="46.8">
      <c r="A32" s="7">
        <v>9</v>
      </c>
      <c r="B32" s="8" t="s">
        <v>111</v>
      </c>
      <c r="C32" s="17"/>
      <c r="D32" s="17"/>
      <c r="E32" s="18">
        <v>0</v>
      </c>
      <c r="F32" s="5"/>
    </row>
    <row r="33" spans="1:6" ht="31.2">
      <c r="A33" s="7">
        <v>11</v>
      </c>
      <c r="B33" s="8" t="s">
        <v>112</v>
      </c>
      <c r="C33" s="23"/>
      <c r="D33" s="23"/>
      <c r="E33" s="18">
        <v>0</v>
      </c>
      <c r="F33" s="5"/>
    </row>
    <row r="34" spans="1:6" ht="31.2">
      <c r="A34" s="7">
        <v>12</v>
      </c>
      <c r="B34" s="8" t="s">
        <v>35</v>
      </c>
      <c r="C34" s="23"/>
      <c r="D34" s="23"/>
      <c r="E34" s="18">
        <v>0</v>
      </c>
      <c r="F34" s="5"/>
    </row>
    <row r="35" spans="1:6" ht="31.2">
      <c r="A35" s="7">
        <v>13</v>
      </c>
      <c r="B35" s="8" t="s">
        <v>36</v>
      </c>
      <c r="C35" s="23"/>
      <c r="D35" s="23"/>
      <c r="E35" s="18">
        <v>0</v>
      </c>
      <c r="F35" s="5"/>
    </row>
    <row r="36" spans="1:6" ht="46.8">
      <c r="A36" s="7">
        <v>15</v>
      </c>
      <c r="B36" s="8" t="s">
        <v>114</v>
      </c>
      <c r="C36" s="9">
        <f>C37+C38+C39</f>
        <v>0</v>
      </c>
      <c r="D36" s="9">
        <f t="shared" ref="D36:E36" si="6">D37+D38+D39</f>
        <v>0</v>
      </c>
      <c r="E36" s="9">
        <f t="shared" si="6"/>
        <v>0</v>
      </c>
      <c r="F36" s="5"/>
    </row>
    <row r="37" spans="1:6" ht="15.6">
      <c r="A37" s="7"/>
      <c r="B37" s="8" t="s">
        <v>115</v>
      </c>
      <c r="C37" s="9"/>
      <c r="D37" s="9"/>
      <c r="E37" s="18"/>
      <c r="F37" s="5"/>
    </row>
    <row r="38" spans="1:6" ht="15.6">
      <c r="A38" s="7"/>
      <c r="B38" s="8" t="s">
        <v>115</v>
      </c>
      <c r="C38" s="9"/>
      <c r="D38" s="9"/>
      <c r="E38" s="18"/>
      <c r="F38" s="5"/>
    </row>
    <row r="39" spans="1:6" ht="15.6">
      <c r="A39" s="7"/>
      <c r="B39" s="8" t="s">
        <v>115</v>
      </c>
      <c r="C39" s="9"/>
      <c r="D39" s="9"/>
      <c r="E39" s="18"/>
      <c r="F39" s="5"/>
    </row>
    <row r="40" spans="1:6" ht="31.2">
      <c r="A40" s="7">
        <v>16</v>
      </c>
      <c r="B40" s="8" t="s">
        <v>113</v>
      </c>
      <c r="C40" s="23"/>
      <c r="D40" s="23"/>
      <c r="E40" s="18">
        <v>0</v>
      </c>
      <c r="F40" s="5"/>
    </row>
    <row r="41" spans="1:6" ht="15.6">
      <c r="A41" s="76" t="s">
        <v>38</v>
      </c>
      <c r="B41" s="77"/>
      <c r="C41" s="24">
        <v>0</v>
      </c>
      <c r="D41" s="24">
        <v>0</v>
      </c>
      <c r="E41" s="24">
        <v>0</v>
      </c>
      <c r="F41" s="5"/>
    </row>
    <row r="42" spans="1:6" ht="16.2">
      <c r="A42" s="78" t="s">
        <v>39</v>
      </c>
      <c r="B42" s="78"/>
      <c r="C42" s="78"/>
      <c r="D42" s="78"/>
      <c r="E42" s="78"/>
      <c r="F42" s="78"/>
    </row>
    <row r="43" spans="1:6" ht="16.2">
      <c r="A43" s="25" t="s">
        <v>40</v>
      </c>
      <c r="B43" s="14" t="s">
        <v>41</v>
      </c>
      <c r="C43" s="26">
        <f>C44+C45</f>
        <v>0</v>
      </c>
      <c r="D43" s="5"/>
      <c r="E43" s="5"/>
      <c r="F43" s="5"/>
    </row>
    <row r="44" spans="1:6" ht="16.2">
      <c r="A44" s="25" t="s">
        <v>42</v>
      </c>
      <c r="B44" s="25" t="s">
        <v>43</v>
      </c>
      <c r="C44" s="13"/>
      <c r="D44" s="5"/>
      <c r="E44" s="5"/>
      <c r="F44" s="5"/>
    </row>
    <row r="45" spans="1:6" ht="16.2">
      <c r="A45" s="25" t="s">
        <v>44</v>
      </c>
      <c r="B45" s="25" t="s">
        <v>45</v>
      </c>
      <c r="C45" s="13"/>
      <c r="D45" s="5"/>
      <c r="E45" s="5"/>
      <c r="F45" s="5"/>
    </row>
    <row r="46" spans="1:6" ht="15.6">
      <c r="A46" s="72" t="s">
        <v>46</v>
      </c>
      <c r="B46" s="72"/>
      <c r="C46" s="72"/>
      <c r="D46" s="72"/>
      <c r="E46" s="72"/>
      <c r="F46" s="72"/>
    </row>
    <row r="47" spans="1:6" ht="15.6">
      <c r="A47" s="72" t="s">
        <v>47</v>
      </c>
      <c r="B47" s="72"/>
      <c r="C47" s="72"/>
      <c r="D47" s="72"/>
      <c r="E47" s="72"/>
      <c r="F47" s="72"/>
    </row>
    <row r="48" spans="1:6" ht="31.95" customHeight="1"/>
    <row r="49" ht="34.950000000000003" customHeight="1"/>
    <row r="50" ht="34.049999999999997" customHeight="1"/>
    <row r="51" ht="34.049999999999997" customHeight="1"/>
  </sheetData>
  <mergeCells count="6">
    <mergeCell ref="A47:F47"/>
    <mergeCell ref="A1:F1"/>
    <mergeCell ref="A2:F2"/>
    <mergeCell ref="A41:B41"/>
    <mergeCell ref="A42:F42"/>
    <mergeCell ref="A46:F4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92B-9385-4C8F-BF18-10E6229DFD0D}">
  <dimension ref="A1:E37"/>
  <sheetViews>
    <sheetView workbookViewId="0">
      <selection activeCell="J17" sqref="J17"/>
    </sheetView>
  </sheetViews>
  <sheetFormatPr defaultRowHeight="13.2"/>
  <cols>
    <col min="2" max="2" width="30" customWidth="1"/>
    <col min="3" max="3" width="10.88671875" customWidth="1"/>
    <col min="4" max="4" width="10.77734375" customWidth="1"/>
    <col min="5" max="5" width="10.88671875" customWidth="1"/>
  </cols>
  <sheetData>
    <row r="1" spans="1:5" ht="13.8" thickBot="1">
      <c r="A1" s="79" t="s">
        <v>131</v>
      </c>
      <c r="B1" s="79" t="s">
        <v>132</v>
      </c>
      <c r="C1" s="82"/>
      <c r="D1" s="82"/>
      <c r="E1" s="82"/>
    </row>
    <row r="2" spans="1:5" ht="13.8" thickBot="1">
      <c r="A2" s="80"/>
      <c r="B2" s="81"/>
      <c r="C2" s="55" t="s">
        <v>176</v>
      </c>
      <c r="D2" s="55" t="s">
        <v>177</v>
      </c>
      <c r="E2" s="55" t="s">
        <v>178</v>
      </c>
    </row>
    <row r="3" spans="1:5" ht="13.8" thickBot="1">
      <c r="A3" s="56" t="s">
        <v>133</v>
      </c>
      <c r="B3" s="57" t="s">
        <v>134</v>
      </c>
      <c r="C3" s="59"/>
      <c r="D3" s="59">
        <f t="shared" ref="D3:E3" si="0">C37</f>
        <v>0</v>
      </c>
      <c r="E3" s="59">
        <f t="shared" si="0"/>
        <v>0</v>
      </c>
    </row>
    <row r="4" spans="1:5" ht="13.8" thickBot="1">
      <c r="A4" s="56" t="s">
        <v>135</v>
      </c>
      <c r="B4" s="57" t="s">
        <v>136</v>
      </c>
      <c r="C4" s="58">
        <f>C5+C6+C7+C8</f>
        <v>0</v>
      </c>
      <c r="D4" s="58">
        <f t="shared" ref="D4:E4" si="1">D5+D6+D7+D8</f>
        <v>0</v>
      </c>
      <c r="E4" s="58">
        <f t="shared" si="1"/>
        <v>0</v>
      </c>
    </row>
    <row r="5" spans="1:5" ht="13.8" thickBot="1">
      <c r="A5" s="60">
        <v>1</v>
      </c>
      <c r="B5" s="61" t="s">
        <v>137</v>
      </c>
      <c r="C5" s="58"/>
      <c r="D5" s="58"/>
      <c r="E5" s="58"/>
    </row>
    <row r="6" spans="1:5" ht="13.8" thickBot="1">
      <c r="A6" s="60">
        <v>2</v>
      </c>
      <c r="B6" s="61" t="s">
        <v>138</v>
      </c>
      <c r="C6" s="58"/>
      <c r="D6" s="58"/>
      <c r="E6" s="58"/>
    </row>
    <row r="7" spans="1:5" ht="13.8" thickBot="1">
      <c r="A7" s="60">
        <v>3</v>
      </c>
      <c r="B7" s="61" t="s">
        <v>139</v>
      </c>
      <c r="C7" s="58"/>
      <c r="D7" s="58"/>
      <c r="E7" s="58"/>
    </row>
    <row r="8" spans="1:5" ht="13.8" thickBot="1">
      <c r="A8" s="60">
        <v>4</v>
      </c>
      <c r="B8" s="62" t="s">
        <v>140</v>
      </c>
      <c r="C8" s="58"/>
      <c r="D8" s="58"/>
      <c r="E8" s="58"/>
    </row>
    <row r="9" spans="1:5" ht="13.8" thickBot="1">
      <c r="A9" s="63"/>
      <c r="B9" s="57" t="s">
        <v>141</v>
      </c>
      <c r="C9" s="58">
        <f>C3+C4</f>
        <v>0</v>
      </c>
      <c r="D9" s="58">
        <f t="shared" ref="D9:E9" si="2">D3+D4</f>
        <v>0</v>
      </c>
      <c r="E9" s="58">
        <f t="shared" si="2"/>
        <v>0</v>
      </c>
    </row>
    <row r="10" spans="1:5" ht="13.8" thickBot="1">
      <c r="A10" s="64" t="s">
        <v>142</v>
      </c>
      <c r="B10" s="57" t="s">
        <v>143</v>
      </c>
      <c r="C10" s="58">
        <f>C11+C12+C13+C14+C15+C16+C17+C18+C19+C20+C21</f>
        <v>0</v>
      </c>
      <c r="D10" s="58">
        <f t="shared" ref="D10:E10" si="3">D11+D12+D13+D14+D15+D16+D17+D18+D19+D20+D21</f>
        <v>0</v>
      </c>
      <c r="E10" s="58">
        <f t="shared" si="3"/>
        <v>0</v>
      </c>
    </row>
    <row r="11" spans="1:5" ht="21.6" thickBot="1">
      <c r="A11" s="60">
        <v>1</v>
      </c>
      <c r="B11" s="61" t="s">
        <v>144</v>
      </c>
      <c r="C11" s="58"/>
      <c r="D11" s="58"/>
      <c r="E11" s="58"/>
    </row>
    <row r="12" spans="1:5" ht="13.8" thickBot="1">
      <c r="A12" s="60">
        <v>2</v>
      </c>
      <c r="B12" s="61" t="s">
        <v>145</v>
      </c>
      <c r="C12" s="58"/>
      <c r="D12" s="58"/>
      <c r="E12" s="58"/>
    </row>
    <row r="13" spans="1:5" ht="13.8" thickBot="1">
      <c r="A13" s="60">
        <v>3</v>
      </c>
      <c r="B13" s="61" t="s">
        <v>146</v>
      </c>
      <c r="C13" s="58"/>
      <c r="D13" s="58"/>
      <c r="E13" s="58"/>
    </row>
    <row r="14" spans="1:5" ht="13.8" thickBot="1">
      <c r="A14" s="60">
        <v>4</v>
      </c>
      <c r="B14" s="61" t="s">
        <v>147</v>
      </c>
      <c r="C14" s="58"/>
      <c r="D14" s="58"/>
      <c r="E14" s="58"/>
    </row>
    <row r="15" spans="1:5" ht="13.8" thickBot="1">
      <c r="A15" s="60">
        <v>5</v>
      </c>
      <c r="B15" s="61" t="s">
        <v>148</v>
      </c>
      <c r="C15" s="58"/>
      <c r="D15" s="58"/>
      <c r="E15" s="58"/>
    </row>
    <row r="16" spans="1:5" ht="13.8" thickBot="1">
      <c r="A16" s="60">
        <v>6</v>
      </c>
      <c r="B16" s="61" t="s">
        <v>149</v>
      </c>
      <c r="C16" s="58"/>
      <c r="D16" s="58"/>
      <c r="E16" s="58"/>
    </row>
    <row r="17" spans="1:5" ht="13.8" thickBot="1">
      <c r="A17" s="60">
        <v>7</v>
      </c>
      <c r="B17" s="61" t="s">
        <v>150</v>
      </c>
      <c r="C17" s="58"/>
      <c r="D17" s="58"/>
      <c r="E17" s="58"/>
    </row>
    <row r="18" spans="1:5" ht="13.8" thickBot="1">
      <c r="A18" s="60">
        <v>8</v>
      </c>
      <c r="B18" s="61" t="s">
        <v>151</v>
      </c>
      <c r="C18" s="58"/>
      <c r="D18" s="58"/>
      <c r="E18" s="58"/>
    </row>
    <row r="19" spans="1:5" ht="13.8" thickBot="1">
      <c r="A19" s="60">
        <v>9</v>
      </c>
      <c r="B19" s="61" t="s">
        <v>152</v>
      </c>
      <c r="C19" s="58"/>
      <c r="D19" s="58"/>
      <c r="E19" s="58"/>
    </row>
    <row r="20" spans="1:5" ht="13.8" thickBot="1">
      <c r="A20" s="60">
        <v>10</v>
      </c>
      <c r="B20" s="61" t="s">
        <v>153</v>
      </c>
      <c r="C20" s="58"/>
      <c r="D20" s="58"/>
      <c r="E20" s="58"/>
    </row>
    <row r="21" spans="1:5" ht="13.8" thickBot="1">
      <c r="A21" s="60">
        <v>11</v>
      </c>
      <c r="B21" s="61" t="s">
        <v>154</v>
      </c>
      <c r="C21" s="58"/>
      <c r="D21" s="58"/>
      <c r="E21" s="58"/>
    </row>
    <row r="22" spans="1:5" ht="21.6" thickBot="1">
      <c r="A22" s="56" t="s">
        <v>155</v>
      </c>
      <c r="B22" s="57" t="s">
        <v>156</v>
      </c>
      <c r="C22" s="58"/>
      <c r="D22" s="58"/>
      <c r="E22" s="58"/>
    </row>
    <row r="23" spans="1:5" ht="13.8" thickBot="1">
      <c r="A23" s="56" t="s">
        <v>157</v>
      </c>
      <c r="B23" s="57" t="s">
        <v>158</v>
      </c>
      <c r="C23" s="58">
        <f t="shared" ref="C23:E23" si="4">C24+C27</f>
        <v>0</v>
      </c>
      <c r="D23" s="58">
        <f t="shared" si="4"/>
        <v>0</v>
      </c>
      <c r="E23" s="58">
        <f t="shared" si="4"/>
        <v>0</v>
      </c>
    </row>
    <row r="24" spans="1:5" ht="13.8" thickBot="1">
      <c r="A24" s="65">
        <v>1</v>
      </c>
      <c r="B24" s="66" t="s">
        <v>159</v>
      </c>
      <c r="C24" s="58">
        <f>C25+C26</f>
        <v>0</v>
      </c>
      <c r="D24" s="58">
        <f t="shared" ref="D24:E24" si="5">D25+D26</f>
        <v>0</v>
      </c>
      <c r="E24" s="58">
        <f t="shared" si="5"/>
        <v>0</v>
      </c>
    </row>
    <row r="25" spans="1:5" ht="13.8" thickBot="1">
      <c r="A25" s="60"/>
      <c r="B25" s="61" t="s">
        <v>160</v>
      </c>
      <c r="C25" s="58"/>
      <c r="D25" s="58"/>
      <c r="E25" s="58"/>
    </row>
    <row r="26" spans="1:5" ht="13.8" thickBot="1">
      <c r="A26" s="60"/>
      <c r="B26" s="61" t="s">
        <v>161</v>
      </c>
      <c r="C26" s="58"/>
      <c r="D26" s="58"/>
      <c r="E26" s="58"/>
    </row>
    <row r="27" spans="1:5" ht="13.8" thickBot="1">
      <c r="A27" s="65">
        <v>2</v>
      </c>
      <c r="B27" s="66" t="s">
        <v>162</v>
      </c>
      <c r="C27" s="58">
        <f>C28+C29</f>
        <v>0</v>
      </c>
      <c r="D27" s="58">
        <f t="shared" ref="D27:E27" si="6">D28+D29</f>
        <v>0</v>
      </c>
      <c r="E27" s="58">
        <f t="shared" si="6"/>
        <v>0</v>
      </c>
    </row>
    <row r="28" spans="1:5" ht="13.8" thickBot="1">
      <c r="A28" s="60"/>
      <c r="B28" s="61" t="s">
        <v>160</v>
      </c>
      <c r="C28" s="58"/>
      <c r="D28" s="58"/>
      <c r="E28" s="58"/>
    </row>
    <row r="29" spans="1:5" ht="13.8" thickBot="1">
      <c r="A29" s="67"/>
      <c r="B29" s="61" t="s">
        <v>161</v>
      </c>
      <c r="C29" s="58"/>
      <c r="D29" s="58"/>
      <c r="E29" s="58"/>
    </row>
    <row r="30" spans="1:5" ht="21.6" thickBot="1">
      <c r="A30" s="68" t="s">
        <v>163</v>
      </c>
      <c r="B30" s="66" t="s">
        <v>164</v>
      </c>
      <c r="C30" s="58">
        <f>C31-C32+C33</f>
        <v>0</v>
      </c>
      <c r="D30" s="58">
        <f t="shared" ref="D30:E30" si="7">D31-D32+D33</f>
        <v>0</v>
      </c>
      <c r="E30" s="58">
        <f t="shared" si="7"/>
        <v>0</v>
      </c>
    </row>
    <row r="31" spans="1:5" ht="13.8" thickBot="1">
      <c r="A31" s="60">
        <v>1</v>
      </c>
      <c r="B31" s="61" t="s">
        <v>165</v>
      </c>
      <c r="C31" s="58"/>
      <c r="D31" s="58"/>
      <c r="E31" s="58"/>
    </row>
    <row r="32" spans="1:5" ht="13.8" thickBot="1">
      <c r="A32" s="60">
        <v>2</v>
      </c>
      <c r="B32" s="61" t="s">
        <v>166</v>
      </c>
      <c r="C32" s="58"/>
      <c r="D32" s="58"/>
      <c r="E32" s="58"/>
    </row>
    <row r="33" spans="1:5" ht="13.8" thickBot="1">
      <c r="A33" s="60">
        <v>3</v>
      </c>
      <c r="B33" s="61" t="s">
        <v>167</v>
      </c>
      <c r="C33" s="58"/>
      <c r="D33" s="58"/>
      <c r="E33" s="58"/>
    </row>
    <row r="34" spans="1:5" ht="13.8" thickBot="1">
      <c r="A34" s="65" t="s">
        <v>168</v>
      </c>
      <c r="B34" s="66" t="s">
        <v>169</v>
      </c>
      <c r="C34" s="58"/>
      <c r="D34" s="58"/>
      <c r="E34" s="58"/>
    </row>
    <row r="35" spans="1:5" ht="13.8" thickBot="1">
      <c r="A35" s="63" t="s">
        <v>170</v>
      </c>
      <c r="B35" s="57" t="s">
        <v>171</v>
      </c>
      <c r="C35" s="58">
        <f>C10+C22+C23+C30+C34</f>
        <v>0</v>
      </c>
      <c r="D35" s="58">
        <f t="shared" ref="D35:E35" si="8">D10+D22+D23+D30+D34</f>
        <v>0</v>
      </c>
      <c r="E35" s="58">
        <f t="shared" si="8"/>
        <v>0</v>
      </c>
    </row>
    <row r="36" spans="1:5" ht="13.8" thickBot="1">
      <c r="A36" s="64" t="s">
        <v>172</v>
      </c>
      <c r="B36" s="57" t="s">
        <v>173</v>
      </c>
      <c r="C36" s="58">
        <f>C4-C35</f>
        <v>0</v>
      </c>
      <c r="D36" s="58">
        <f t="shared" ref="D36:E36" si="9">D4-D35</f>
        <v>0</v>
      </c>
      <c r="E36" s="58">
        <f t="shared" si="9"/>
        <v>0</v>
      </c>
    </row>
    <row r="37" spans="1:5" ht="13.8" thickBot="1">
      <c r="A37" s="56" t="s">
        <v>174</v>
      </c>
      <c r="B37" s="57" t="s">
        <v>175</v>
      </c>
      <c r="C37" s="58">
        <f>C3+C36</f>
        <v>0</v>
      </c>
      <c r="D37" s="58">
        <f t="shared" ref="D37:E37" si="10">D3+D36</f>
        <v>0</v>
      </c>
      <c r="E37" s="58">
        <f t="shared" si="10"/>
        <v>0</v>
      </c>
    </row>
  </sheetData>
  <mergeCells count="3">
    <mergeCell ref="A1:A2"/>
    <mergeCell ref="B1:B2"/>
    <mergeCell ref="C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5"/>
  <sheetViews>
    <sheetView tabSelected="1" topLeftCell="A50" zoomScale="55" zoomScaleNormal="55" workbookViewId="0">
      <selection activeCell="L84" sqref="L84"/>
    </sheetView>
  </sheetViews>
  <sheetFormatPr defaultRowHeight="13.2"/>
  <cols>
    <col min="1" max="1" width="55.5546875" customWidth="1"/>
    <col min="2" max="2" width="9.5546875" customWidth="1"/>
    <col min="3" max="3" width="10.21875" customWidth="1"/>
    <col min="4" max="4" width="5.5546875" customWidth="1"/>
    <col min="5" max="5" width="12.21875" customWidth="1"/>
    <col min="6" max="6" width="13.33203125" customWidth="1"/>
    <col min="7" max="7" width="4.21875" customWidth="1"/>
    <col min="8" max="8" width="11.77734375" customWidth="1"/>
  </cols>
  <sheetData>
    <row r="1" spans="1:8" ht="15.6">
      <c r="A1" s="123" t="s">
        <v>61</v>
      </c>
      <c r="B1" s="123"/>
      <c r="C1" s="123"/>
      <c r="D1" s="123"/>
      <c r="E1" s="124" t="s">
        <v>62</v>
      </c>
      <c r="F1" s="124"/>
      <c r="G1" s="125"/>
      <c r="H1" s="125"/>
    </row>
    <row r="2" spans="1:8" ht="15.6">
      <c r="A2" s="126" t="s">
        <v>63</v>
      </c>
      <c r="B2" s="126"/>
      <c r="C2" s="126"/>
      <c r="D2" s="126"/>
      <c r="E2" s="126"/>
      <c r="F2" s="126"/>
    </row>
    <row r="3" spans="1:8" ht="15.6">
      <c r="A3" s="75" t="s">
        <v>64</v>
      </c>
      <c r="B3" s="75"/>
      <c r="C3" s="127" t="s">
        <v>65</v>
      </c>
      <c r="D3" s="127"/>
      <c r="E3" s="127"/>
      <c r="F3" s="127"/>
    </row>
    <row r="4" spans="1:8" ht="15.6">
      <c r="A4" s="28" t="s">
        <v>190</v>
      </c>
      <c r="B4" s="76" t="s">
        <v>48</v>
      </c>
      <c r="C4" s="77"/>
      <c r="D4" s="76" t="s">
        <v>49</v>
      </c>
      <c r="E4" s="77"/>
      <c r="F4" s="76" t="s">
        <v>50</v>
      </c>
      <c r="G4" s="120"/>
    </row>
    <row r="5" spans="1:8" ht="15.6">
      <c r="A5" s="31" t="s">
        <v>181</v>
      </c>
      <c r="B5" s="113"/>
      <c r="C5" s="114"/>
      <c r="D5" s="113"/>
      <c r="E5" s="114"/>
      <c r="F5" s="113"/>
      <c r="G5" s="115"/>
    </row>
    <row r="6" spans="1:8" ht="15.6">
      <c r="A6" s="31" t="s">
        <v>179</v>
      </c>
      <c r="B6" s="113"/>
      <c r="C6" s="114"/>
      <c r="D6" s="113"/>
      <c r="E6" s="114"/>
      <c r="F6" s="113"/>
      <c r="G6" s="115"/>
    </row>
    <row r="7" spans="1:8" ht="15.6">
      <c r="A7" s="31" t="s">
        <v>180</v>
      </c>
      <c r="B7" s="113"/>
      <c r="C7" s="114"/>
      <c r="D7" s="113"/>
      <c r="E7" s="114"/>
      <c r="F7" s="113"/>
      <c r="G7" s="115"/>
    </row>
    <row r="8" spans="1:8" ht="15.6">
      <c r="A8" s="39" t="s">
        <v>98</v>
      </c>
      <c r="B8" s="121"/>
      <c r="C8" s="122"/>
      <c r="D8" s="121"/>
      <c r="E8" s="122"/>
      <c r="F8" s="121"/>
      <c r="G8" s="122"/>
    </row>
    <row r="9" spans="1:8" ht="15.6">
      <c r="A9" s="28" t="s">
        <v>182</v>
      </c>
      <c r="B9" s="76" t="s">
        <v>48</v>
      </c>
      <c r="C9" s="77"/>
      <c r="D9" s="76" t="s">
        <v>49</v>
      </c>
      <c r="E9" s="77"/>
      <c r="F9" s="76" t="s">
        <v>50</v>
      </c>
      <c r="G9" s="120"/>
    </row>
    <row r="10" spans="1:8" ht="15.6">
      <c r="A10" s="8" t="s">
        <v>66</v>
      </c>
      <c r="B10" s="118">
        <f>B13+B16+B21</f>
        <v>0</v>
      </c>
      <c r="C10" s="119"/>
      <c r="D10" s="118">
        <f t="shared" ref="D10" si="0">D13+D16+D21</f>
        <v>0</v>
      </c>
      <c r="E10" s="119"/>
      <c r="F10" s="118">
        <f t="shared" ref="F10" si="1">F13+F16+F21</f>
        <v>0</v>
      </c>
      <c r="G10" s="119"/>
    </row>
    <row r="11" spans="1:8" ht="15.6">
      <c r="A11" s="11" t="s">
        <v>67</v>
      </c>
      <c r="B11" s="113"/>
      <c r="C11" s="114"/>
      <c r="D11" s="113"/>
      <c r="E11" s="114"/>
      <c r="F11" s="113"/>
      <c r="G11" s="115"/>
    </row>
    <row r="12" spans="1:8" ht="15.6">
      <c r="A12" s="11" t="s">
        <v>68</v>
      </c>
      <c r="B12" s="113"/>
      <c r="C12" s="114"/>
      <c r="D12" s="113"/>
      <c r="E12" s="114"/>
      <c r="F12" s="113"/>
      <c r="G12" s="115"/>
    </row>
    <row r="13" spans="1:8" ht="15.6">
      <c r="A13" s="30" t="s">
        <v>69</v>
      </c>
      <c r="B13" s="116">
        <f>B11*B12</f>
        <v>0</v>
      </c>
      <c r="C13" s="117"/>
      <c r="D13" s="116">
        <f t="shared" ref="D13" si="2">D11*D12</f>
        <v>0</v>
      </c>
      <c r="E13" s="117"/>
      <c r="F13" s="116">
        <f t="shared" ref="F13" si="3">F11*F12</f>
        <v>0</v>
      </c>
      <c r="G13" s="117"/>
    </row>
    <row r="14" spans="1:8" ht="15.6">
      <c r="A14" s="11" t="s">
        <v>70</v>
      </c>
      <c r="B14" s="113"/>
      <c r="C14" s="114"/>
      <c r="D14" s="113"/>
      <c r="E14" s="114"/>
      <c r="F14" s="113"/>
      <c r="G14" s="115"/>
    </row>
    <row r="15" spans="1:8" ht="15.6">
      <c r="A15" s="11" t="s">
        <v>71</v>
      </c>
      <c r="B15" s="113"/>
      <c r="C15" s="114"/>
      <c r="D15" s="113"/>
      <c r="E15" s="114"/>
      <c r="F15" s="113"/>
      <c r="G15" s="115"/>
    </row>
    <row r="16" spans="1:8" ht="15.6">
      <c r="A16" s="30" t="s">
        <v>72</v>
      </c>
      <c r="B16" s="116">
        <f>B14*B15</f>
        <v>0</v>
      </c>
      <c r="C16" s="117"/>
      <c r="D16" s="116">
        <f t="shared" ref="D16" si="4">D14*D15</f>
        <v>0</v>
      </c>
      <c r="E16" s="117"/>
      <c r="F16" s="116">
        <f t="shared" ref="F16" si="5">F14*F15</f>
        <v>0</v>
      </c>
      <c r="G16" s="117"/>
    </row>
    <row r="17" spans="1:7" ht="15.6">
      <c r="A17" s="11" t="s">
        <v>73</v>
      </c>
      <c r="B17" s="113"/>
      <c r="C17" s="114"/>
      <c r="D17" s="113"/>
      <c r="E17" s="114"/>
      <c r="F17" s="113"/>
      <c r="G17" s="115"/>
    </row>
    <row r="18" spans="1:7" ht="15.6">
      <c r="A18" s="11" t="s">
        <v>73</v>
      </c>
      <c r="B18" s="113"/>
      <c r="C18" s="114"/>
      <c r="D18" s="113"/>
      <c r="E18" s="114"/>
      <c r="F18" s="113"/>
      <c r="G18" s="115"/>
    </row>
    <row r="19" spans="1:7" ht="15.6">
      <c r="A19" s="11" t="s">
        <v>74</v>
      </c>
      <c r="B19" s="113"/>
      <c r="C19" s="114"/>
      <c r="D19" s="113"/>
      <c r="E19" s="114"/>
      <c r="F19" s="113"/>
      <c r="G19" s="115"/>
    </row>
    <row r="20" spans="1:7" ht="15.6">
      <c r="A20" s="11" t="s">
        <v>75</v>
      </c>
      <c r="B20" s="113"/>
      <c r="C20" s="114"/>
      <c r="D20" s="113"/>
      <c r="E20" s="114"/>
      <c r="F20" s="113"/>
      <c r="G20" s="115"/>
    </row>
    <row r="21" spans="1:7" ht="15.6">
      <c r="A21" s="30" t="s">
        <v>76</v>
      </c>
      <c r="B21" s="101">
        <v>0</v>
      </c>
      <c r="C21" s="102"/>
      <c r="D21" s="101">
        <v>0</v>
      </c>
      <c r="E21" s="102"/>
      <c r="F21" s="101">
        <v>0</v>
      </c>
      <c r="G21" s="103"/>
    </row>
    <row r="22" spans="1:7" ht="15.6">
      <c r="A22" s="8" t="s">
        <v>77</v>
      </c>
      <c r="B22" s="118">
        <f>B25+B28+B33</f>
        <v>0</v>
      </c>
      <c r="C22" s="119"/>
      <c r="D22" s="118">
        <f t="shared" ref="D22" si="6">D25+D28+D33</f>
        <v>0</v>
      </c>
      <c r="E22" s="119"/>
      <c r="F22" s="118">
        <f t="shared" ref="F22" si="7">F25+F28+F33</f>
        <v>0</v>
      </c>
      <c r="G22" s="119"/>
    </row>
    <row r="23" spans="1:7" ht="15.6">
      <c r="A23" s="11" t="s">
        <v>78</v>
      </c>
      <c r="B23" s="113"/>
      <c r="C23" s="114"/>
      <c r="D23" s="113"/>
      <c r="E23" s="114"/>
      <c r="F23" s="113"/>
      <c r="G23" s="115"/>
    </row>
    <row r="24" spans="1:7" ht="15.6">
      <c r="A24" s="11" t="s">
        <v>79</v>
      </c>
      <c r="B24" s="113"/>
      <c r="C24" s="114"/>
      <c r="D24" s="113"/>
      <c r="E24" s="114"/>
      <c r="F24" s="113"/>
      <c r="G24" s="115"/>
    </row>
    <row r="25" spans="1:7" ht="15.6">
      <c r="A25" s="30" t="s">
        <v>80</v>
      </c>
      <c r="B25" s="116">
        <f>B23+B24</f>
        <v>0</v>
      </c>
      <c r="C25" s="117"/>
      <c r="D25" s="116">
        <f t="shared" ref="D25" si="8">D23+D24</f>
        <v>0</v>
      </c>
      <c r="E25" s="117"/>
      <c r="F25" s="116">
        <f t="shared" ref="F25" si="9">F23+F24</f>
        <v>0</v>
      </c>
      <c r="G25" s="117"/>
    </row>
    <row r="26" spans="1:7" ht="15.6">
      <c r="A26" s="11" t="s">
        <v>78</v>
      </c>
      <c r="B26" s="113"/>
      <c r="C26" s="114"/>
      <c r="D26" s="113"/>
      <c r="E26" s="114"/>
      <c r="F26" s="113"/>
      <c r="G26" s="115"/>
    </row>
    <row r="27" spans="1:7" ht="15.6">
      <c r="A27" s="11" t="s">
        <v>79</v>
      </c>
      <c r="B27" s="113"/>
      <c r="C27" s="114"/>
      <c r="D27" s="113"/>
      <c r="E27" s="114"/>
      <c r="F27" s="113"/>
      <c r="G27" s="115"/>
    </row>
    <row r="28" spans="1:7" ht="15.6">
      <c r="A28" s="30" t="s">
        <v>81</v>
      </c>
      <c r="B28" s="116">
        <f>B26*B27</f>
        <v>0</v>
      </c>
      <c r="C28" s="117"/>
      <c r="D28" s="116">
        <f t="shared" ref="D28" si="10">D26*D27</f>
        <v>0</v>
      </c>
      <c r="E28" s="117"/>
      <c r="F28" s="116">
        <f t="shared" ref="F28" si="11">F26*F27</f>
        <v>0</v>
      </c>
      <c r="G28" s="117"/>
    </row>
    <row r="29" spans="1:7" ht="15.6">
      <c r="A29" s="11" t="s">
        <v>15</v>
      </c>
      <c r="B29" s="113"/>
      <c r="C29" s="114"/>
      <c r="D29" s="113"/>
      <c r="E29" s="114"/>
      <c r="F29" s="113"/>
      <c r="G29" s="115"/>
    </row>
    <row r="30" spans="1:7" ht="15.6">
      <c r="A30" s="11" t="s">
        <v>15</v>
      </c>
      <c r="B30" s="113"/>
      <c r="C30" s="114"/>
      <c r="D30" s="113"/>
      <c r="E30" s="114"/>
      <c r="F30" s="113"/>
      <c r="G30" s="115"/>
    </row>
    <row r="31" spans="1:7" ht="15.6">
      <c r="A31" s="11" t="s">
        <v>82</v>
      </c>
      <c r="B31" s="113"/>
      <c r="C31" s="114"/>
      <c r="D31" s="113"/>
      <c r="E31" s="114"/>
      <c r="F31" s="113"/>
      <c r="G31" s="115"/>
    </row>
    <row r="32" spans="1:7" ht="15.6">
      <c r="A32" s="11" t="s">
        <v>79</v>
      </c>
      <c r="B32" s="113"/>
      <c r="C32" s="114"/>
      <c r="D32" s="113"/>
      <c r="E32" s="114"/>
      <c r="F32" s="113"/>
      <c r="G32" s="115"/>
    </row>
    <row r="33" spans="1:7" ht="15.6">
      <c r="A33" s="30" t="s">
        <v>83</v>
      </c>
      <c r="B33" s="101">
        <v>0</v>
      </c>
      <c r="C33" s="102"/>
      <c r="D33" s="101">
        <v>0</v>
      </c>
      <c r="E33" s="102"/>
      <c r="F33" s="101">
        <v>0</v>
      </c>
      <c r="G33" s="103"/>
    </row>
    <row r="34" spans="1:7" ht="15.6">
      <c r="A34" s="69" t="s">
        <v>184</v>
      </c>
      <c r="B34" s="111"/>
      <c r="C34" s="112"/>
      <c r="D34" s="111"/>
      <c r="E34" s="112"/>
      <c r="F34" s="111"/>
      <c r="G34" s="112"/>
    </row>
    <row r="35" spans="1:7" ht="15.6">
      <c r="A35" s="70" t="s">
        <v>183</v>
      </c>
      <c r="B35" s="109">
        <f>B10+B22+B34</f>
        <v>0</v>
      </c>
      <c r="C35" s="110"/>
      <c r="D35" s="109">
        <f t="shared" ref="D35" si="12">D10+D22+D34</f>
        <v>0</v>
      </c>
      <c r="E35" s="110"/>
      <c r="F35" s="109">
        <f t="shared" ref="F35" si="13">F10+F22+F34</f>
        <v>0</v>
      </c>
      <c r="G35" s="110"/>
    </row>
    <row r="36" spans="1:7" ht="15.6">
      <c r="A36" s="40" t="s">
        <v>99</v>
      </c>
      <c r="B36" s="104">
        <f>B5+B6+B7+B8+B35</f>
        <v>0</v>
      </c>
      <c r="C36" s="105"/>
      <c r="D36" s="104">
        <f t="shared" ref="D36" si="14">D5+D6+D7+D8+D35</f>
        <v>0</v>
      </c>
      <c r="E36" s="105"/>
      <c r="F36" s="104">
        <f t="shared" ref="F36" si="15">F5+F6+F7+F8+F35</f>
        <v>0</v>
      </c>
      <c r="G36" s="105"/>
    </row>
    <row r="37" spans="1:7" ht="15.6">
      <c r="A37" s="41" t="s">
        <v>100</v>
      </c>
      <c r="B37" s="108"/>
      <c r="C37" s="108"/>
      <c r="D37" s="108"/>
      <c r="E37" s="108"/>
      <c r="F37" s="108"/>
      <c r="G37" s="108"/>
    </row>
    <row r="38" spans="1:7" ht="15.6">
      <c r="A38" s="41" t="s">
        <v>101</v>
      </c>
      <c r="B38" s="106">
        <f>B36+B37</f>
        <v>0</v>
      </c>
      <c r="C38" s="107"/>
      <c r="D38" s="106">
        <f t="shared" ref="D38" si="16">D36+D37</f>
        <v>0</v>
      </c>
      <c r="E38" s="107"/>
      <c r="F38" s="106">
        <f t="shared" ref="F38" si="17">F36+F37</f>
        <v>0</v>
      </c>
      <c r="G38" s="107"/>
    </row>
    <row r="39" spans="1:7" ht="15.6">
      <c r="A39" s="5"/>
      <c r="B39" s="5"/>
      <c r="C39" s="5"/>
      <c r="D39" s="5"/>
      <c r="E39" s="5"/>
      <c r="F39" s="5"/>
    </row>
    <row r="42" spans="1:7" ht="31.2" customHeight="1">
      <c r="A42" s="27" t="s">
        <v>90</v>
      </c>
      <c r="B42" s="76" t="s">
        <v>48</v>
      </c>
      <c r="C42" s="85"/>
      <c r="D42" s="84" t="s">
        <v>49</v>
      </c>
      <c r="E42" s="84"/>
      <c r="F42" s="84" t="s">
        <v>50</v>
      </c>
      <c r="G42" s="84"/>
    </row>
    <row r="43" spans="1:7" ht="15.6">
      <c r="A43" s="11" t="s">
        <v>51</v>
      </c>
      <c r="B43" s="97"/>
      <c r="C43" s="98"/>
      <c r="D43" s="83"/>
      <c r="E43" s="83"/>
      <c r="F43" s="83"/>
      <c r="G43" s="83"/>
    </row>
    <row r="44" spans="1:7" ht="15.6">
      <c r="A44" s="11" t="s">
        <v>52</v>
      </c>
      <c r="B44" s="97"/>
      <c r="C44" s="98"/>
      <c r="D44" s="83"/>
      <c r="E44" s="83"/>
      <c r="F44" s="83"/>
      <c r="G44" s="83"/>
    </row>
    <row r="45" spans="1:7" ht="15.6">
      <c r="A45" s="31" t="s">
        <v>106</v>
      </c>
      <c r="B45" s="97"/>
      <c r="C45" s="98"/>
      <c r="D45" s="83"/>
      <c r="E45" s="83"/>
      <c r="F45" s="83"/>
      <c r="G45" s="83"/>
    </row>
    <row r="46" spans="1:7" ht="15.6">
      <c r="A46" s="31" t="s">
        <v>107</v>
      </c>
      <c r="B46" s="97"/>
      <c r="C46" s="98"/>
      <c r="D46" s="83"/>
      <c r="E46" s="83"/>
      <c r="F46" s="83"/>
      <c r="G46" s="83"/>
    </row>
    <row r="47" spans="1:7" ht="15.6">
      <c r="A47" s="11" t="s">
        <v>53</v>
      </c>
      <c r="B47" s="97"/>
      <c r="C47" s="98"/>
      <c r="D47" s="83"/>
      <c r="E47" s="83"/>
      <c r="F47" s="83"/>
      <c r="G47" s="83"/>
    </row>
    <row r="48" spans="1:7" ht="30">
      <c r="A48" s="31" t="s">
        <v>92</v>
      </c>
      <c r="B48" s="97"/>
      <c r="C48" s="98"/>
      <c r="D48" s="83"/>
      <c r="E48" s="83"/>
      <c r="F48" s="83"/>
      <c r="G48" s="83"/>
    </row>
    <row r="49" spans="1:7" ht="15.6">
      <c r="A49" s="31" t="s">
        <v>108</v>
      </c>
      <c r="B49" s="97"/>
      <c r="C49" s="98"/>
      <c r="D49" s="83"/>
      <c r="E49" s="83"/>
      <c r="F49" s="83"/>
      <c r="G49" s="83"/>
    </row>
    <row r="50" spans="1:7" ht="15.6">
      <c r="A50" s="11" t="s">
        <v>54</v>
      </c>
      <c r="B50" s="97"/>
      <c r="C50" s="98"/>
      <c r="D50" s="83"/>
      <c r="E50" s="83"/>
      <c r="F50" s="83"/>
      <c r="G50" s="83"/>
    </row>
    <row r="51" spans="1:7" ht="15.6">
      <c r="A51" s="11" t="s">
        <v>55</v>
      </c>
      <c r="B51" s="97"/>
      <c r="C51" s="98"/>
      <c r="D51" s="83"/>
      <c r="E51" s="83"/>
      <c r="F51" s="83"/>
      <c r="G51" s="83"/>
    </row>
    <row r="52" spans="1:7" ht="30">
      <c r="A52" s="11" t="s">
        <v>93</v>
      </c>
      <c r="B52" s="97"/>
      <c r="C52" s="98"/>
      <c r="D52" s="83"/>
      <c r="E52" s="83"/>
      <c r="F52" s="83"/>
      <c r="G52" s="83"/>
    </row>
    <row r="53" spans="1:7" ht="30">
      <c r="A53" s="31" t="s">
        <v>94</v>
      </c>
      <c r="B53" s="97"/>
      <c r="C53" s="98"/>
      <c r="D53" s="83"/>
      <c r="E53" s="83"/>
      <c r="F53" s="92"/>
      <c r="G53" s="93"/>
    </row>
    <row r="54" spans="1:7" ht="15.6">
      <c r="A54" s="28" t="s">
        <v>56</v>
      </c>
      <c r="B54" s="99">
        <f>B43+B44+B45+B46+B47+B48+B49+B50+B51+B52+B53</f>
        <v>0</v>
      </c>
      <c r="C54" s="100"/>
      <c r="D54" s="89">
        <f>D43+D44+D45+D46+D47+D48+D49+D50+D51+D52+D53</f>
        <v>0</v>
      </c>
      <c r="E54" s="89"/>
      <c r="F54" s="89">
        <f>F43+F44+F45+F46+F47+F48+F49+F50+F51+F52+F53</f>
        <v>0</v>
      </c>
      <c r="G54" s="89"/>
    </row>
    <row r="55" spans="1:7" ht="15.6">
      <c r="A55" s="28" t="s">
        <v>102</v>
      </c>
      <c r="B55" s="99"/>
      <c r="C55" s="100"/>
      <c r="D55" s="95"/>
      <c r="E55" s="96"/>
      <c r="F55" s="89"/>
      <c r="G55" s="89"/>
    </row>
    <row r="56" spans="1:7" ht="15.6">
      <c r="A56" s="28" t="s">
        <v>103</v>
      </c>
      <c r="B56" s="99">
        <f>B54+B55</f>
        <v>0</v>
      </c>
      <c r="C56" s="100"/>
      <c r="D56" s="95">
        <f>D54+D55</f>
        <v>0</v>
      </c>
      <c r="E56" s="96"/>
      <c r="F56" s="89">
        <f>F45+F46+F47+F48+F49+F50+F51+F52+F53+F54+F55</f>
        <v>0</v>
      </c>
      <c r="G56" s="89"/>
    </row>
    <row r="57" spans="1:7" ht="31.2" customHeight="1">
      <c r="A57" s="29"/>
      <c r="B57" s="76" t="s">
        <v>48</v>
      </c>
      <c r="C57" s="85"/>
      <c r="D57" s="84" t="s">
        <v>49</v>
      </c>
      <c r="E57" s="84"/>
      <c r="F57" s="84" t="s">
        <v>50</v>
      </c>
      <c r="G57" s="84"/>
    </row>
    <row r="58" spans="1:7" ht="15.6">
      <c r="A58" s="8" t="s">
        <v>104</v>
      </c>
      <c r="B58" s="86">
        <f>B38</f>
        <v>0</v>
      </c>
      <c r="C58" s="87"/>
      <c r="D58" s="86">
        <f t="shared" ref="D58" si="18">D38</f>
        <v>0</v>
      </c>
      <c r="E58" s="87"/>
      <c r="F58" s="86">
        <f t="shared" ref="F58" si="19">F38</f>
        <v>0</v>
      </c>
      <c r="G58" s="87"/>
    </row>
    <row r="59" spans="1:7" ht="15.6">
      <c r="A59" s="8" t="s">
        <v>105</v>
      </c>
      <c r="B59" s="86">
        <f>B54</f>
        <v>0</v>
      </c>
      <c r="C59" s="87"/>
      <c r="D59" s="86">
        <f t="shared" ref="D59" si="20">D54</f>
        <v>0</v>
      </c>
      <c r="E59" s="87"/>
      <c r="F59" s="86">
        <f t="shared" ref="F59" si="21">F54</f>
        <v>0</v>
      </c>
      <c r="G59" s="87"/>
    </row>
    <row r="60" spans="1:7" ht="15.6">
      <c r="A60" s="8" t="s">
        <v>57</v>
      </c>
      <c r="B60" s="86">
        <f>B58-B59</f>
        <v>0</v>
      </c>
      <c r="C60" s="87"/>
      <c r="D60" s="86">
        <f t="shared" ref="D60" si="22">D58-D59</f>
        <v>0</v>
      </c>
      <c r="E60" s="87"/>
      <c r="F60" s="86">
        <f t="shared" ref="F60" si="23">F58-F59</f>
        <v>0</v>
      </c>
      <c r="G60" s="87"/>
    </row>
    <row r="61" spans="1:7" ht="15.6">
      <c r="A61" s="8" t="s">
        <v>58</v>
      </c>
      <c r="B61" s="90"/>
      <c r="C61" s="91"/>
      <c r="D61" s="94"/>
      <c r="E61" s="94"/>
      <c r="F61" s="88"/>
      <c r="G61" s="88"/>
    </row>
    <row r="62" spans="1:7" ht="15.6">
      <c r="A62" s="8" t="s">
        <v>59</v>
      </c>
      <c r="B62" s="86">
        <f>B60-B61</f>
        <v>0</v>
      </c>
      <c r="C62" s="87"/>
      <c r="D62" s="86">
        <f t="shared" ref="D62" si="24">D60-D61</f>
        <v>0</v>
      </c>
      <c r="E62" s="87"/>
      <c r="F62" s="86">
        <f t="shared" ref="F62" si="25">F60-F61</f>
        <v>0</v>
      </c>
      <c r="G62" s="87"/>
    </row>
    <row r="63" spans="1:7" ht="15.6">
      <c r="A63" s="8" t="s">
        <v>60</v>
      </c>
      <c r="B63" s="90"/>
      <c r="C63" s="91"/>
      <c r="D63" s="94"/>
      <c r="E63" s="94"/>
      <c r="F63" s="88"/>
      <c r="G63" s="88"/>
    </row>
    <row r="64" spans="1:7" ht="15.6">
      <c r="A64" s="34"/>
      <c r="B64" s="35"/>
      <c r="C64" s="35"/>
      <c r="D64" s="35"/>
      <c r="E64" s="5"/>
      <c r="F64" s="5"/>
    </row>
    <row r="65" spans="1:6" ht="15.6">
      <c r="A65" s="36" t="s">
        <v>95</v>
      </c>
      <c r="B65" s="37"/>
      <c r="C65" s="37"/>
      <c r="D65" s="37"/>
      <c r="E65" s="5"/>
      <c r="F65" s="5"/>
    </row>
  </sheetData>
  <mergeCells count="176">
    <mergeCell ref="A1:D1"/>
    <mergeCell ref="E1:H1"/>
    <mergeCell ref="A2:F2"/>
    <mergeCell ref="A3:B3"/>
    <mergeCell ref="C3:F3"/>
    <mergeCell ref="B4:C4"/>
    <mergeCell ref="D4:E4"/>
    <mergeCell ref="F4:G4"/>
    <mergeCell ref="B5:C5"/>
    <mergeCell ref="D5:E5"/>
    <mergeCell ref="F5:G5"/>
    <mergeCell ref="B7:C7"/>
    <mergeCell ref="D7:E7"/>
    <mergeCell ref="F7:G7"/>
    <mergeCell ref="B8:C8"/>
    <mergeCell ref="D8:E8"/>
    <mergeCell ref="F8:G8"/>
    <mergeCell ref="B6:C6"/>
    <mergeCell ref="D6:E6"/>
    <mergeCell ref="F6:G6"/>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6:C36"/>
    <mergeCell ref="D36:E36"/>
    <mergeCell ref="F36:G36"/>
    <mergeCell ref="B38:C38"/>
    <mergeCell ref="B37:C37"/>
    <mergeCell ref="D37:E37"/>
    <mergeCell ref="D38:E38"/>
    <mergeCell ref="F37:G37"/>
    <mergeCell ref="F38:G38"/>
    <mergeCell ref="B35:C35"/>
    <mergeCell ref="D35:E35"/>
    <mergeCell ref="F35:G35"/>
    <mergeCell ref="B34:C34"/>
    <mergeCell ref="D34:E34"/>
    <mergeCell ref="F34:G34"/>
    <mergeCell ref="B56:C56"/>
    <mergeCell ref="B47:C47"/>
    <mergeCell ref="B48:C48"/>
    <mergeCell ref="B49:C49"/>
    <mergeCell ref="B50:C50"/>
    <mergeCell ref="B54:C54"/>
    <mergeCell ref="B51:C51"/>
    <mergeCell ref="B52:C52"/>
    <mergeCell ref="B53:C53"/>
    <mergeCell ref="D47:E47"/>
    <mergeCell ref="D48:E48"/>
    <mergeCell ref="D49:E49"/>
    <mergeCell ref="B42:C42"/>
    <mergeCell ref="B43:C43"/>
    <mergeCell ref="B44:C44"/>
    <mergeCell ref="B45:C45"/>
    <mergeCell ref="B46:C46"/>
    <mergeCell ref="B55:C55"/>
    <mergeCell ref="F59:G59"/>
    <mergeCell ref="F60:G60"/>
    <mergeCell ref="F61:G61"/>
    <mergeCell ref="F62:G62"/>
    <mergeCell ref="F63:G63"/>
    <mergeCell ref="F54:G54"/>
    <mergeCell ref="F55:G55"/>
    <mergeCell ref="F56:G56"/>
    <mergeCell ref="B58:C58"/>
    <mergeCell ref="B59:C59"/>
    <mergeCell ref="B60:C60"/>
    <mergeCell ref="B61:C61"/>
    <mergeCell ref="B62:C62"/>
    <mergeCell ref="B63:C63"/>
    <mergeCell ref="D61:E61"/>
    <mergeCell ref="D62:E62"/>
    <mergeCell ref="D63:E63"/>
    <mergeCell ref="D55:E55"/>
    <mergeCell ref="D56:E56"/>
    <mergeCell ref="D54:E54"/>
    <mergeCell ref="D57:E57"/>
    <mergeCell ref="D58:E58"/>
    <mergeCell ref="D59:E59"/>
    <mergeCell ref="D60:E60"/>
    <mergeCell ref="F49:G49"/>
    <mergeCell ref="F50:G50"/>
    <mergeCell ref="F51:G51"/>
    <mergeCell ref="F43:G43"/>
    <mergeCell ref="F44:G44"/>
    <mergeCell ref="F42:G42"/>
    <mergeCell ref="F57:G57"/>
    <mergeCell ref="B57:C57"/>
    <mergeCell ref="F58:G58"/>
    <mergeCell ref="F53:G53"/>
    <mergeCell ref="F52:G52"/>
    <mergeCell ref="F45:G45"/>
    <mergeCell ref="F46:G46"/>
    <mergeCell ref="F47:G47"/>
    <mergeCell ref="F48:G48"/>
    <mergeCell ref="D50:E50"/>
    <mergeCell ref="D51:E51"/>
    <mergeCell ref="D52:E52"/>
    <mergeCell ref="D53:E53"/>
    <mergeCell ref="D42:E42"/>
    <mergeCell ref="D43:E43"/>
    <mergeCell ref="D44:E44"/>
    <mergeCell ref="D45:E45"/>
    <mergeCell ref="D46:E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EE40-C59F-4CFA-93A6-A68267D56B57}">
  <dimension ref="A3:E58"/>
  <sheetViews>
    <sheetView workbookViewId="0">
      <selection activeCell="L8" sqref="L8"/>
    </sheetView>
  </sheetViews>
  <sheetFormatPr defaultRowHeight="13.2"/>
  <cols>
    <col min="1" max="1" width="47.77734375" customWidth="1"/>
    <col min="3" max="3" width="13.5546875" customWidth="1"/>
    <col min="5" max="5" width="14.33203125" customWidth="1"/>
  </cols>
  <sheetData>
    <row r="3" spans="1:5" ht="46.8">
      <c r="A3" s="28" t="s">
        <v>87</v>
      </c>
      <c r="B3" s="76" t="s">
        <v>48</v>
      </c>
      <c r="C3" s="77"/>
      <c r="D3" s="76" t="s">
        <v>84</v>
      </c>
      <c r="E3" s="77"/>
    </row>
    <row r="4" spans="1:5" ht="15.6">
      <c r="A4" s="11" t="s">
        <v>12</v>
      </c>
      <c r="B4" s="113"/>
      <c r="C4" s="114"/>
      <c r="D4" s="113"/>
      <c r="E4" s="114"/>
    </row>
    <row r="5" spans="1:5" ht="15.6">
      <c r="A5" s="11" t="s">
        <v>85</v>
      </c>
      <c r="B5" s="113"/>
      <c r="C5" s="114"/>
      <c r="D5" s="113"/>
      <c r="E5" s="114"/>
    </row>
    <row r="6" spans="1:5" ht="60">
      <c r="A6" s="31" t="s">
        <v>91</v>
      </c>
      <c r="B6" s="136"/>
      <c r="C6" s="137"/>
      <c r="D6" s="136"/>
      <c r="E6" s="137"/>
    </row>
    <row r="7" spans="1:5" ht="45">
      <c r="A7" s="31" t="s">
        <v>89</v>
      </c>
      <c r="B7" s="136"/>
      <c r="C7" s="137"/>
      <c r="D7" s="136"/>
      <c r="E7" s="137"/>
    </row>
    <row r="8" spans="1:5" ht="60">
      <c r="A8" s="31" t="s">
        <v>32</v>
      </c>
      <c r="B8" s="136"/>
      <c r="C8" s="137"/>
      <c r="D8" s="136"/>
      <c r="E8" s="137"/>
    </row>
    <row r="9" spans="1:5" ht="75">
      <c r="A9" s="31" t="s">
        <v>33</v>
      </c>
      <c r="B9" s="136"/>
      <c r="C9" s="137"/>
      <c r="D9" s="136"/>
      <c r="E9" s="137"/>
    </row>
    <row r="10" spans="1:5" ht="15.6">
      <c r="A10" s="11" t="s">
        <v>86</v>
      </c>
      <c r="B10" s="113"/>
      <c r="C10" s="114"/>
      <c r="D10" s="113"/>
      <c r="E10" s="114"/>
    </row>
    <row r="11" spans="1:5" ht="30">
      <c r="A11" s="31" t="s">
        <v>185</v>
      </c>
      <c r="B11" s="138"/>
      <c r="C11" s="139"/>
      <c r="D11" s="138"/>
      <c r="E11" s="139"/>
    </row>
    <row r="12" spans="1:5" ht="45">
      <c r="A12" s="33" t="s">
        <v>186</v>
      </c>
      <c r="B12" s="130"/>
      <c r="C12" s="131"/>
      <c r="D12" s="130"/>
      <c r="E12" s="131"/>
    </row>
    <row r="13" spans="1:5" ht="30">
      <c r="A13" s="33" t="s">
        <v>34</v>
      </c>
      <c r="B13" s="128"/>
      <c r="C13" s="129"/>
      <c r="D13" s="128"/>
      <c r="E13" s="129"/>
    </row>
    <row r="14" spans="1:5" ht="30">
      <c r="A14" s="33" t="s">
        <v>35</v>
      </c>
      <c r="B14" s="130"/>
      <c r="C14" s="131"/>
      <c r="D14" s="130"/>
      <c r="E14" s="131"/>
    </row>
    <row r="15" spans="1:5" ht="30">
      <c r="A15" s="33" t="s">
        <v>36</v>
      </c>
      <c r="B15" s="130"/>
      <c r="C15" s="131"/>
      <c r="D15" s="130"/>
      <c r="E15" s="131"/>
    </row>
    <row r="16" spans="1:5" ht="30">
      <c r="A16" s="33" t="s">
        <v>187</v>
      </c>
      <c r="B16" s="130"/>
      <c r="C16" s="131"/>
      <c r="D16" s="130"/>
      <c r="E16" s="131"/>
    </row>
    <row r="17" spans="1:5" ht="30">
      <c r="A17" s="32" t="s">
        <v>88</v>
      </c>
      <c r="B17" s="134"/>
      <c r="C17" s="135"/>
      <c r="D17" s="134"/>
      <c r="E17" s="135"/>
    </row>
    <row r="18" spans="1:5" ht="30">
      <c r="A18" s="33" t="s">
        <v>188</v>
      </c>
      <c r="B18" s="128"/>
      <c r="C18" s="129"/>
      <c r="D18" s="128"/>
      <c r="E18" s="129"/>
    </row>
    <row r="19" spans="1:5" ht="30">
      <c r="A19" s="33" t="s">
        <v>37</v>
      </c>
      <c r="B19" s="130"/>
      <c r="C19" s="131"/>
      <c r="D19" s="130"/>
      <c r="E19" s="131"/>
    </row>
    <row r="20" spans="1:5" ht="15.6">
      <c r="A20" s="28" t="s">
        <v>97</v>
      </c>
      <c r="B20" s="132">
        <f>B4+B5+B6+B7+B8+B9+B10+B11+B12+B13+B14+B15+B16+B17+B18+B19</f>
        <v>0</v>
      </c>
      <c r="C20" s="133"/>
      <c r="D20" s="132">
        <f>D4+D5+D6+D7+D8+D9+D10+D11+D12+D13+D14+D15+D16+D17+D18+D19</f>
        <v>0</v>
      </c>
      <c r="E20" s="133"/>
    </row>
    <row r="23" spans="1:5" ht="46.8">
      <c r="A23" s="28" t="s">
        <v>189</v>
      </c>
      <c r="B23" s="76" t="s">
        <v>48</v>
      </c>
      <c r="C23" s="77"/>
      <c r="D23" s="76" t="s">
        <v>84</v>
      </c>
      <c r="E23" s="77"/>
    </row>
    <row r="24" spans="1:5" ht="15.6">
      <c r="A24" s="28" t="s">
        <v>190</v>
      </c>
      <c r="B24" s="76" t="s">
        <v>48</v>
      </c>
      <c r="C24" s="77"/>
      <c r="D24" s="76" t="s">
        <v>49</v>
      </c>
      <c r="E24" s="77"/>
    </row>
    <row r="25" spans="1:5" ht="15.6">
      <c r="A25" s="31" t="s">
        <v>181</v>
      </c>
      <c r="B25" s="113"/>
      <c r="C25" s="114"/>
      <c r="D25" s="113"/>
      <c r="E25" s="114"/>
    </row>
    <row r="26" spans="1:5" ht="15.6">
      <c r="A26" s="31" t="s">
        <v>179</v>
      </c>
      <c r="B26" s="113"/>
      <c r="C26" s="114"/>
      <c r="D26" s="113"/>
      <c r="E26" s="114"/>
    </row>
    <row r="27" spans="1:5" ht="15.6">
      <c r="A27" s="31" t="s">
        <v>180</v>
      </c>
      <c r="B27" s="113"/>
      <c r="C27" s="114"/>
      <c r="D27" s="113"/>
      <c r="E27" s="114"/>
    </row>
    <row r="28" spans="1:5" ht="15.6">
      <c r="A28" s="39" t="s">
        <v>98</v>
      </c>
      <c r="B28" s="121"/>
      <c r="C28" s="122"/>
      <c r="D28" s="121"/>
      <c r="E28" s="122"/>
    </row>
    <row r="29" spans="1:5" ht="15.6">
      <c r="A29" s="28" t="s">
        <v>182</v>
      </c>
      <c r="B29" s="76" t="s">
        <v>48</v>
      </c>
      <c r="C29" s="77"/>
      <c r="D29" s="76" t="s">
        <v>49</v>
      </c>
      <c r="E29" s="77"/>
    </row>
    <row r="30" spans="1:5" ht="15.6">
      <c r="A30" s="8" t="s">
        <v>66</v>
      </c>
      <c r="B30" s="118">
        <f>B33+B36+B41</f>
        <v>0</v>
      </c>
      <c r="C30" s="119"/>
      <c r="D30" s="118">
        <f t="shared" ref="D30" si="0">D33+D36+D41</f>
        <v>0</v>
      </c>
      <c r="E30" s="119"/>
    </row>
    <row r="31" spans="1:5" ht="15.6">
      <c r="A31" s="11" t="s">
        <v>67</v>
      </c>
      <c r="B31" s="113"/>
      <c r="C31" s="114"/>
      <c r="D31" s="113"/>
      <c r="E31" s="114"/>
    </row>
    <row r="32" spans="1:5" ht="15.6">
      <c r="A32" s="11" t="s">
        <v>68</v>
      </c>
      <c r="B32" s="113"/>
      <c r="C32" s="114"/>
      <c r="D32" s="113"/>
      <c r="E32" s="114"/>
    </row>
    <row r="33" spans="1:5" ht="15.6">
      <c r="A33" s="30" t="s">
        <v>69</v>
      </c>
      <c r="B33" s="116">
        <f>B31*B32</f>
        <v>0</v>
      </c>
      <c r="C33" s="117"/>
      <c r="D33" s="116">
        <f t="shared" ref="D33" si="1">D31*D32</f>
        <v>0</v>
      </c>
      <c r="E33" s="117"/>
    </row>
    <row r="34" spans="1:5" ht="15.6">
      <c r="A34" s="11" t="s">
        <v>70</v>
      </c>
      <c r="B34" s="113"/>
      <c r="C34" s="114"/>
      <c r="D34" s="113"/>
      <c r="E34" s="114"/>
    </row>
    <row r="35" spans="1:5" ht="15.6">
      <c r="A35" s="11" t="s">
        <v>71</v>
      </c>
      <c r="B35" s="113"/>
      <c r="C35" s="114"/>
      <c r="D35" s="113"/>
      <c r="E35" s="114"/>
    </row>
    <row r="36" spans="1:5" ht="15.6">
      <c r="A36" s="30" t="s">
        <v>72</v>
      </c>
      <c r="B36" s="116">
        <f>B34*B35</f>
        <v>0</v>
      </c>
      <c r="C36" s="117"/>
      <c r="D36" s="116">
        <f t="shared" ref="D36" si="2">D34*D35</f>
        <v>0</v>
      </c>
      <c r="E36" s="117"/>
    </row>
    <row r="37" spans="1:5" ht="15.6">
      <c r="A37" s="11" t="s">
        <v>73</v>
      </c>
      <c r="B37" s="113"/>
      <c r="C37" s="114"/>
      <c r="D37" s="113"/>
      <c r="E37" s="114"/>
    </row>
    <row r="38" spans="1:5" ht="15.6">
      <c r="A38" s="11" t="s">
        <v>73</v>
      </c>
      <c r="B38" s="113"/>
      <c r="C38" s="114"/>
      <c r="D38" s="113"/>
      <c r="E38" s="114"/>
    </row>
    <row r="39" spans="1:5" ht="15.6">
      <c r="A39" s="11" t="s">
        <v>74</v>
      </c>
      <c r="B39" s="113"/>
      <c r="C39" s="114"/>
      <c r="D39" s="113"/>
      <c r="E39" s="114"/>
    </row>
    <row r="40" spans="1:5" ht="15.6">
      <c r="A40" s="11" t="s">
        <v>75</v>
      </c>
      <c r="B40" s="113"/>
      <c r="C40" s="114"/>
      <c r="D40" s="113"/>
      <c r="E40" s="114"/>
    </row>
    <row r="41" spans="1:5" ht="15.6">
      <c r="A41" s="30" t="s">
        <v>76</v>
      </c>
      <c r="B41" s="101">
        <v>0</v>
      </c>
      <c r="C41" s="102"/>
      <c r="D41" s="101">
        <v>0</v>
      </c>
      <c r="E41" s="102"/>
    </row>
    <row r="42" spans="1:5" ht="15.6">
      <c r="A42" s="8" t="s">
        <v>77</v>
      </c>
      <c r="B42" s="118">
        <f>B45+B48+B53</f>
        <v>0</v>
      </c>
      <c r="C42" s="119"/>
      <c r="D42" s="118">
        <f t="shared" ref="D42" si="3">D45+D48+D53</f>
        <v>0</v>
      </c>
      <c r="E42" s="119"/>
    </row>
    <row r="43" spans="1:5" ht="15.6">
      <c r="A43" s="11" t="s">
        <v>78</v>
      </c>
      <c r="B43" s="113"/>
      <c r="C43" s="114"/>
      <c r="D43" s="113"/>
      <c r="E43" s="114"/>
    </row>
    <row r="44" spans="1:5" ht="15.6">
      <c r="A44" s="11" t="s">
        <v>79</v>
      </c>
      <c r="B44" s="113"/>
      <c r="C44" s="114"/>
      <c r="D44" s="113"/>
      <c r="E44" s="114"/>
    </row>
    <row r="45" spans="1:5" ht="15.6">
      <c r="A45" s="30" t="s">
        <v>80</v>
      </c>
      <c r="B45" s="116">
        <f>B43+B44</f>
        <v>0</v>
      </c>
      <c r="C45" s="117"/>
      <c r="D45" s="116">
        <f t="shared" ref="D45" si="4">D43+D44</f>
        <v>0</v>
      </c>
      <c r="E45" s="117"/>
    </row>
    <row r="46" spans="1:5" ht="15.6">
      <c r="A46" s="11" t="s">
        <v>78</v>
      </c>
      <c r="B46" s="113"/>
      <c r="C46" s="114"/>
      <c r="D46" s="113"/>
      <c r="E46" s="114"/>
    </row>
    <row r="47" spans="1:5" ht="15.6">
      <c r="A47" s="11" t="s">
        <v>79</v>
      </c>
      <c r="B47" s="113"/>
      <c r="C47" s="114"/>
      <c r="D47" s="113"/>
      <c r="E47" s="114"/>
    </row>
    <row r="48" spans="1:5" ht="15.6">
      <c r="A48" s="30" t="s">
        <v>81</v>
      </c>
      <c r="B48" s="116">
        <f>B46*B47</f>
        <v>0</v>
      </c>
      <c r="C48" s="117"/>
      <c r="D48" s="116">
        <f t="shared" ref="D48" si="5">D46*D47</f>
        <v>0</v>
      </c>
      <c r="E48" s="117"/>
    </row>
    <row r="49" spans="1:5" ht="15.6">
      <c r="A49" s="11" t="s">
        <v>15</v>
      </c>
      <c r="B49" s="113"/>
      <c r="C49" s="114"/>
      <c r="D49" s="113"/>
      <c r="E49" s="114"/>
    </row>
    <row r="50" spans="1:5" ht="15.6">
      <c r="A50" s="11" t="s">
        <v>15</v>
      </c>
      <c r="B50" s="113"/>
      <c r="C50" s="114"/>
      <c r="D50" s="113"/>
      <c r="E50" s="114"/>
    </row>
    <row r="51" spans="1:5" ht="15.6">
      <c r="A51" s="11" t="s">
        <v>82</v>
      </c>
      <c r="B51" s="113"/>
      <c r="C51" s="114"/>
      <c r="D51" s="113"/>
      <c r="E51" s="114"/>
    </row>
    <row r="52" spans="1:5" ht="15.6">
      <c r="A52" s="11" t="s">
        <v>79</v>
      </c>
      <c r="B52" s="113"/>
      <c r="C52" s="114"/>
      <c r="D52" s="113"/>
      <c r="E52" s="114"/>
    </row>
    <row r="53" spans="1:5" ht="15.6">
      <c r="A53" s="30" t="s">
        <v>83</v>
      </c>
      <c r="B53" s="101">
        <v>0</v>
      </c>
      <c r="C53" s="102"/>
      <c r="D53" s="101">
        <v>0</v>
      </c>
      <c r="E53" s="102"/>
    </row>
    <row r="54" spans="1:5" ht="15.6">
      <c r="A54" s="69" t="s">
        <v>184</v>
      </c>
      <c r="B54" s="111"/>
      <c r="C54" s="112"/>
      <c r="D54" s="111"/>
      <c r="E54" s="112"/>
    </row>
    <row r="55" spans="1:5" ht="15.6">
      <c r="A55" s="70" t="s">
        <v>183</v>
      </c>
      <c r="B55" s="109">
        <f>B30+B42+B54</f>
        <v>0</v>
      </c>
      <c r="C55" s="110"/>
      <c r="D55" s="109">
        <f t="shared" ref="D55" si="6">D30+D42+D54</f>
        <v>0</v>
      </c>
      <c r="E55" s="110"/>
    </row>
    <row r="56" spans="1:5" ht="15.6">
      <c r="A56" s="40" t="s">
        <v>99</v>
      </c>
      <c r="B56" s="104">
        <f>B25+B26+B27+B28+B55</f>
        <v>0</v>
      </c>
      <c r="C56" s="105"/>
      <c r="D56" s="104">
        <f t="shared" ref="D56" si="7">D25+D26+D27+D28+D55</f>
        <v>0</v>
      </c>
      <c r="E56" s="105"/>
    </row>
    <row r="57" spans="1:5" ht="15.6">
      <c r="A57" s="41" t="s">
        <v>100</v>
      </c>
      <c r="B57" s="108"/>
      <c r="C57" s="108"/>
      <c r="D57" s="108"/>
      <c r="E57" s="108"/>
    </row>
    <row r="58" spans="1:5" ht="15.6">
      <c r="A58" s="41" t="s">
        <v>101</v>
      </c>
      <c r="B58" s="106">
        <f>B56+B57</f>
        <v>0</v>
      </c>
      <c r="C58" s="107"/>
      <c r="D58" s="106">
        <f t="shared" ref="D58" si="8">D56+D57</f>
        <v>0</v>
      </c>
      <c r="E58" s="107"/>
    </row>
  </sheetData>
  <mergeCells count="108">
    <mergeCell ref="B6:C6"/>
    <mergeCell ref="D6:E6"/>
    <mergeCell ref="B7:C7"/>
    <mergeCell ref="D7:E7"/>
    <mergeCell ref="B8:C8"/>
    <mergeCell ref="D8:E8"/>
    <mergeCell ref="B3:C3"/>
    <mergeCell ref="D3:E3"/>
    <mergeCell ref="B4:C4"/>
    <mergeCell ref="D4:E4"/>
    <mergeCell ref="B5:C5"/>
    <mergeCell ref="D5:E5"/>
    <mergeCell ref="B12:C12"/>
    <mergeCell ref="D12:E12"/>
    <mergeCell ref="B13:C13"/>
    <mergeCell ref="D13:E13"/>
    <mergeCell ref="B14:C14"/>
    <mergeCell ref="D14:E14"/>
    <mergeCell ref="B9:C9"/>
    <mergeCell ref="D9:E9"/>
    <mergeCell ref="B10:C10"/>
    <mergeCell ref="D10:E10"/>
    <mergeCell ref="B11:C11"/>
    <mergeCell ref="D11:E11"/>
    <mergeCell ref="B18:C18"/>
    <mergeCell ref="D18:E18"/>
    <mergeCell ref="B19:C19"/>
    <mergeCell ref="D19:E19"/>
    <mergeCell ref="B20:C20"/>
    <mergeCell ref="D20:E20"/>
    <mergeCell ref="B15:C15"/>
    <mergeCell ref="D15:E15"/>
    <mergeCell ref="B16:C16"/>
    <mergeCell ref="D16:E16"/>
    <mergeCell ref="B17:C17"/>
    <mergeCell ref="D17:E17"/>
    <mergeCell ref="B26:C26"/>
    <mergeCell ref="D26:E26"/>
    <mergeCell ref="B27:C27"/>
    <mergeCell ref="D27:E27"/>
    <mergeCell ref="B28:C28"/>
    <mergeCell ref="D28:E28"/>
    <mergeCell ref="B23:C23"/>
    <mergeCell ref="D23:E23"/>
    <mergeCell ref="B24:C24"/>
    <mergeCell ref="D24:E24"/>
    <mergeCell ref="B25:C25"/>
    <mergeCell ref="D25:E25"/>
    <mergeCell ref="B32:C32"/>
    <mergeCell ref="D32:E32"/>
    <mergeCell ref="B33:C33"/>
    <mergeCell ref="D33:E33"/>
    <mergeCell ref="B34:C34"/>
    <mergeCell ref="D34:E34"/>
    <mergeCell ref="B29:C29"/>
    <mergeCell ref="D29:E29"/>
    <mergeCell ref="B30:C30"/>
    <mergeCell ref="D30:E30"/>
    <mergeCell ref="B31:C31"/>
    <mergeCell ref="D31:E31"/>
    <mergeCell ref="B38:C38"/>
    <mergeCell ref="D38:E38"/>
    <mergeCell ref="B39:C39"/>
    <mergeCell ref="D39:E39"/>
    <mergeCell ref="B40:C40"/>
    <mergeCell ref="D40:E40"/>
    <mergeCell ref="B35:C35"/>
    <mergeCell ref="D35:E35"/>
    <mergeCell ref="B36:C36"/>
    <mergeCell ref="D36:E36"/>
    <mergeCell ref="B37:C37"/>
    <mergeCell ref="D37:E37"/>
    <mergeCell ref="B44:C44"/>
    <mergeCell ref="D44:E44"/>
    <mergeCell ref="B45:C45"/>
    <mergeCell ref="D45:E45"/>
    <mergeCell ref="B46:C46"/>
    <mergeCell ref="D46:E46"/>
    <mergeCell ref="B41:C41"/>
    <mergeCell ref="D41:E41"/>
    <mergeCell ref="B42:C42"/>
    <mergeCell ref="D42:E42"/>
    <mergeCell ref="B43:C43"/>
    <mergeCell ref="D43:E43"/>
    <mergeCell ref="B50:C50"/>
    <mergeCell ref="D50:E50"/>
    <mergeCell ref="B51:C51"/>
    <mergeCell ref="D51:E51"/>
    <mergeCell ref="B52:C52"/>
    <mergeCell ref="D52:E52"/>
    <mergeCell ref="B47:C47"/>
    <mergeCell ref="D47:E47"/>
    <mergeCell ref="B48:C48"/>
    <mergeCell ref="D48:E48"/>
    <mergeCell ref="B49:C49"/>
    <mergeCell ref="D49:E49"/>
    <mergeCell ref="B56:C56"/>
    <mergeCell ref="D56:E56"/>
    <mergeCell ref="B57:C57"/>
    <mergeCell ref="D57:E57"/>
    <mergeCell ref="B58:C58"/>
    <mergeCell ref="D58:E58"/>
    <mergeCell ref="B53:C53"/>
    <mergeCell ref="D53:E53"/>
    <mergeCell ref="B54:C54"/>
    <mergeCell ref="D54:E54"/>
    <mergeCell ref="B55:C55"/>
    <mergeCell ref="D55:E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51F7-73BD-4B11-834C-1BD7A876D118}">
  <dimension ref="A2:G28"/>
  <sheetViews>
    <sheetView topLeftCell="A3" workbookViewId="0">
      <selection activeCell="L18" sqref="L18"/>
    </sheetView>
  </sheetViews>
  <sheetFormatPr defaultRowHeight="13.2"/>
  <cols>
    <col min="1" max="1" width="21.5546875" customWidth="1"/>
  </cols>
  <sheetData>
    <row r="2" spans="1:7" ht="13.8">
      <c r="A2" s="42" t="s">
        <v>116</v>
      </c>
    </row>
    <row r="3" spans="1:7" ht="13.8" thickBot="1"/>
    <row r="4" spans="1:7" ht="27.6">
      <c r="A4" s="144" t="s">
        <v>117</v>
      </c>
      <c r="B4" s="43" t="s">
        <v>118</v>
      </c>
      <c r="C4" s="46" t="s">
        <v>121</v>
      </c>
      <c r="D4" s="140" t="s">
        <v>123</v>
      </c>
      <c r="E4" s="141"/>
      <c r="F4" s="141"/>
      <c r="G4" s="141"/>
    </row>
    <row r="5" spans="1:7" ht="14.4" thickBot="1">
      <c r="A5" s="145"/>
      <c r="B5" s="44" t="s">
        <v>119</v>
      </c>
      <c r="C5" s="47" t="s">
        <v>122</v>
      </c>
      <c r="D5" s="142"/>
      <c r="E5" s="143"/>
      <c r="F5" s="143"/>
      <c r="G5" s="143"/>
    </row>
    <row r="6" spans="1:7" ht="13.8">
      <c r="A6" s="145"/>
      <c r="B6" s="44" t="s">
        <v>120</v>
      </c>
      <c r="C6" s="48"/>
      <c r="D6" s="44" t="s">
        <v>124</v>
      </c>
      <c r="E6" s="144" t="s">
        <v>48</v>
      </c>
      <c r="F6" s="147" t="s">
        <v>49</v>
      </c>
      <c r="G6" s="147" t="s">
        <v>50</v>
      </c>
    </row>
    <row r="7" spans="1:7" ht="14.4" thickBot="1">
      <c r="A7" s="146"/>
      <c r="B7" s="45"/>
      <c r="C7" s="49"/>
      <c r="D7" s="50" t="s">
        <v>125</v>
      </c>
      <c r="E7" s="146"/>
      <c r="F7" s="148"/>
      <c r="G7" s="148"/>
    </row>
    <row r="8" spans="1:7" ht="42" thickBot="1">
      <c r="A8" s="51" t="s">
        <v>126</v>
      </c>
      <c r="B8" s="52">
        <f>B9+B10+B11+B12</f>
        <v>0</v>
      </c>
      <c r="C8" s="52"/>
      <c r="D8" s="52">
        <f t="shared" ref="D8:G8" si="0">D9+D10+D11+D12</f>
        <v>0</v>
      </c>
      <c r="E8" s="52">
        <f t="shared" si="0"/>
        <v>0</v>
      </c>
      <c r="F8" s="52">
        <f t="shared" si="0"/>
        <v>0</v>
      </c>
      <c r="G8" s="52">
        <f t="shared" si="0"/>
        <v>0</v>
      </c>
    </row>
    <row r="9" spans="1:7" ht="14.4" thickBot="1">
      <c r="A9" s="51">
        <v>-1</v>
      </c>
      <c r="B9" s="52"/>
      <c r="C9" s="52"/>
      <c r="D9" s="53"/>
      <c r="E9" s="54"/>
      <c r="F9" s="53"/>
      <c r="G9" s="53"/>
    </row>
    <row r="10" spans="1:7" ht="14.4" thickBot="1">
      <c r="A10" s="51">
        <v>-2</v>
      </c>
      <c r="B10" s="52"/>
      <c r="C10" s="52"/>
      <c r="D10" s="53"/>
      <c r="E10" s="54"/>
      <c r="F10" s="53"/>
      <c r="G10" s="53"/>
    </row>
    <row r="11" spans="1:7" ht="14.4" thickBot="1">
      <c r="A11" s="51" t="s">
        <v>115</v>
      </c>
      <c r="B11" s="52"/>
      <c r="C11" s="52"/>
      <c r="D11" s="53"/>
      <c r="E11" s="54"/>
      <c r="F11" s="53"/>
      <c r="G11" s="53"/>
    </row>
    <row r="12" spans="1:7" ht="14.4" thickBot="1">
      <c r="A12" s="71" t="s">
        <v>191</v>
      </c>
      <c r="B12" s="52"/>
      <c r="C12" s="52"/>
      <c r="D12" s="53"/>
      <c r="E12" s="54"/>
      <c r="F12" s="53"/>
      <c r="G12" s="53"/>
    </row>
    <row r="13" spans="1:7" ht="42" thickBot="1">
      <c r="A13" s="51" t="s">
        <v>127</v>
      </c>
      <c r="B13" s="52">
        <f>B16+B17+B14+B15</f>
        <v>0</v>
      </c>
      <c r="C13" s="52"/>
      <c r="D13" s="52">
        <f t="shared" ref="D13:G13" si="1">D16+D17+D14+D15</f>
        <v>0</v>
      </c>
      <c r="E13" s="52">
        <f t="shared" si="1"/>
        <v>0</v>
      </c>
      <c r="F13" s="52">
        <f t="shared" si="1"/>
        <v>0</v>
      </c>
      <c r="G13" s="52">
        <f t="shared" si="1"/>
        <v>0</v>
      </c>
    </row>
    <row r="14" spans="1:7" ht="14.4" thickBot="1">
      <c r="A14" s="51">
        <v>-1</v>
      </c>
      <c r="B14" s="52"/>
      <c r="C14" s="52"/>
      <c r="D14" s="53"/>
      <c r="E14" s="54"/>
      <c r="F14" s="53"/>
      <c r="G14" s="53"/>
    </row>
    <row r="15" spans="1:7" ht="14.4" thickBot="1">
      <c r="A15" s="51">
        <v>-2</v>
      </c>
      <c r="B15" s="52"/>
      <c r="C15" s="52"/>
      <c r="D15" s="53"/>
      <c r="E15" s="54"/>
      <c r="F15" s="53"/>
      <c r="G15" s="53"/>
    </row>
    <row r="16" spans="1:7" ht="14.4" thickBot="1">
      <c r="A16" s="51" t="s">
        <v>115</v>
      </c>
      <c r="B16" s="52"/>
      <c r="C16" s="52"/>
      <c r="D16" s="53"/>
      <c r="E16" s="54"/>
      <c r="F16" s="53"/>
      <c r="G16" s="53"/>
    </row>
    <row r="17" spans="1:7" ht="14.4" thickBot="1">
      <c r="A17" s="71" t="s">
        <v>191</v>
      </c>
      <c r="B17" s="52"/>
      <c r="C17" s="52"/>
      <c r="D17" s="53"/>
      <c r="E17" s="54"/>
      <c r="F17" s="53"/>
      <c r="G17" s="53"/>
    </row>
    <row r="18" spans="1:7" ht="28.2" thickBot="1">
      <c r="A18" s="51" t="s">
        <v>128</v>
      </c>
      <c r="B18" s="52">
        <f>B21+B22+B19+B20</f>
        <v>0</v>
      </c>
      <c r="C18" s="52"/>
      <c r="D18" s="52">
        <f t="shared" ref="D18:G18" si="2">D21+D22+D19+D20</f>
        <v>0</v>
      </c>
      <c r="E18" s="52">
        <f t="shared" si="2"/>
        <v>0</v>
      </c>
      <c r="F18" s="52">
        <f t="shared" si="2"/>
        <v>0</v>
      </c>
      <c r="G18" s="52">
        <f t="shared" si="2"/>
        <v>0</v>
      </c>
    </row>
    <row r="19" spans="1:7" ht="14.4" thickBot="1">
      <c r="A19" s="51">
        <v>-1</v>
      </c>
      <c r="B19" s="52"/>
      <c r="C19" s="52"/>
      <c r="D19" s="53"/>
      <c r="E19" s="54"/>
      <c r="F19" s="53"/>
      <c r="G19" s="53"/>
    </row>
    <row r="20" spans="1:7" ht="14.4" thickBot="1">
      <c r="A20" s="51">
        <v>-2</v>
      </c>
      <c r="B20" s="52"/>
      <c r="C20" s="52"/>
      <c r="D20" s="53"/>
      <c r="E20" s="54"/>
      <c r="F20" s="53"/>
      <c r="G20" s="53"/>
    </row>
    <row r="21" spans="1:7" ht="14.4" thickBot="1">
      <c r="A21" s="51" t="s">
        <v>115</v>
      </c>
      <c r="B21" s="52"/>
      <c r="C21" s="52"/>
      <c r="D21" s="53"/>
      <c r="E21" s="54"/>
      <c r="F21" s="53"/>
      <c r="G21" s="53"/>
    </row>
    <row r="22" spans="1:7" ht="14.4" thickBot="1">
      <c r="A22" s="71" t="s">
        <v>191</v>
      </c>
      <c r="B22" s="52"/>
      <c r="C22" s="52"/>
      <c r="D22" s="53"/>
      <c r="E22" s="54"/>
      <c r="F22" s="53"/>
      <c r="G22" s="53"/>
    </row>
    <row r="23" spans="1:7" ht="55.8" thickBot="1">
      <c r="A23" s="51" t="s">
        <v>129</v>
      </c>
      <c r="B23" s="52">
        <f>B26+B27+B24+B25</f>
        <v>0</v>
      </c>
      <c r="C23" s="52"/>
      <c r="D23" s="52">
        <f t="shared" ref="D23:G23" si="3">D26+D27+D24+D25</f>
        <v>0</v>
      </c>
      <c r="E23" s="52">
        <f t="shared" si="3"/>
        <v>0</v>
      </c>
      <c r="F23" s="52">
        <f t="shared" si="3"/>
        <v>0</v>
      </c>
      <c r="G23" s="52">
        <f t="shared" si="3"/>
        <v>0</v>
      </c>
    </row>
    <row r="24" spans="1:7" ht="14.4" thickBot="1">
      <c r="A24" s="51">
        <v>-1</v>
      </c>
      <c r="B24" s="52"/>
      <c r="C24" s="52"/>
      <c r="D24" s="53"/>
      <c r="E24" s="54"/>
      <c r="F24" s="53"/>
      <c r="G24" s="53"/>
    </row>
    <row r="25" spans="1:7" ht="14.4" thickBot="1">
      <c r="A25" s="51">
        <v>-2</v>
      </c>
      <c r="B25" s="52"/>
      <c r="C25" s="52"/>
      <c r="D25" s="53"/>
      <c r="E25" s="54"/>
      <c r="F25" s="53"/>
      <c r="G25" s="53"/>
    </row>
    <row r="26" spans="1:7" ht="14.4" thickBot="1">
      <c r="A26" s="51" t="s">
        <v>115</v>
      </c>
      <c r="B26" s="52"/>
      <c r="C26" s="52"/>
      <c r="D26" s="53"/>
      <c r="E26" s="54"/>
      <c r="F26" s="53"/>
      <c r="G26" s="53"/>
    </row>
    <row r="27" spans="1:7" ht="14.4" thickBot="1">
      <c r="A27" s="71" t="s">
        <v>191</v>
      </c>
      <c r="B27" s="52"/>
      <c r="C27" s="52"/>
      <c r="D27" s="53"/>
      <c r="E27" s="54"/>
      <c r="F27" s="53"/>
      <c r="G27" s="53"/>
    </row>
    <row r="28" spans="1:7" ht="28.2" thickBot="1">
      <c r="A28" s="51" t="s">
        <v>130</v>
      </c>
      <c r="B28" s="53">
        <f>B23+B18+B13+B8</f>
        <v>0</v>
      </c>
      <c r="C28" s="53"/>
      <c r="D28" s="53">
        <f>D23+D18+D13+D8</f>
        <v>0</v>
      </c>
      <c r="E28" s="53">
        <f>E23+E18+E13+E8</f>
        <v>0</v>
      </c>
      <c r="F28" s="53">
        <f>F23+F18+F13+F8</f>
        <v>0</v>
      </c>
      <c r="G28" s="53">
        <f>G23+G18+G13+G8</f>
        <v>0</v>
      </c>
    </row>
  </sheetData>
  <mergeCells count="5">
    <mergeCell ref="D4:G5"/>
    <mergeCell ref="A4:A7"/>
    <mergeCell ref="E6:E7"/>
    <mergeCell ref="F6:F7"/>
    <mergeCell ref="G6:G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ANEXA C1 BUGET</vt:lpstr>
      <vt:lpstr>ANEXA C3 FLUX DE NUMERAR</vt:lpstr>
      <vt:lpstr>ANEXA C2 VENITURI SI CHELTUIELI</vt:lpstr>
      <vt:lpstr>Venituri si cheltuieli grant</vt:lpstr>
      <vt:lpstr>ANEXA C2 AMORTIZARE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Alina Rad</dc:creator>
  <cp:lastModifiedBy>Owner</cp:lastModifiedBy>
  <dcterms:created xsi:type="dcterms:W3CDTF">2022-11-18T09:21:01Z</dcterms:created>
  <dcterms:modified xsi:type="dcterms:W3CDTF">2022-11-21T07:33:50Z</dcterms:modified>
</cp:coreProperties>
</file>